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730" windowHeight="9975" activeTab="5"/>
  </bookViews>
  <sheets>
    <sheet name="Kopvērtējums" sheetId="2" r:id="rId1"/>
    <sheet name="1.etaps" sheetId="4" r:id="rId2"/>
    <sheet name="2.etaps" sheetId="3" state="hidden" r:id="rId3"/>
    <sheet name="3.etaps" sheetId="5" state="hidden" r:id="rId4"/>
    <sheet name="Skolenu_sacensibas" sheetId="9" r:id="rId5"/>
    <sheet name="Komandu_vertejums" sheetId="10" r:id="rId6"/>
    <sheet name="Komandu_kopvertejums" sheetId="6" state="hidden" r:id="rId7"/>
    <sheet name="Komandu" sheetId="8" state="hidden" r:id="rId8"/>
  </sheets>
  <definedNames>
    <definedName name="_xlnm._FilterDatabase" localSheetId="0" hidden="1">Kopvērtējums!$B$29:$B$52</definedName>
  </definedNames>
  <calcPr calcId="125725"/>
</workbook>
</file>

<file path=xl/calcChain.xml><?xml version="1.0" encoding="utf-8"?>
<calcChain xmlns="http://schemas.openxmlformats.org/spreadsheetml/2006/main">
  <c r="E45" i="2"/>
  <c r="E52"/>
  <c r="E46"/>
  <c r="E47"/>
  <c r="E48"/>
  <c r="E50"/>
  <c r="E49"/>
  <c r="E51"/>
  <c r="E53"/>
  <c r="E44"/>
  <c r="E31"/>
  <c r="E33"/>
  <c r="E34"/>
  <c r="E35"/>
  <c r="E36"/>
  <c r="E37"/>
  <c r="E30"/>
  <c r="E38"/>
  <c r="E39"/>
  <c r="E40"/>
  <c r="E41"/>
  <c r="E42"/>
  <c r="E32"/>
  <c r="E7"/>
  <c r="E10"/>
  <c r="E11"/>
  <c r="E13"/>
  <c r="E15"/>
  <c r="E16"/>
  <c r="E17"/>
  <c r="E21"/>
  <c r="E8"/>
  <c r="E6"/>
  <c r="E9"/>
  <c r="E12"/>
  <c r="E18"/>
  <c r="E19"/>
  <c r="E20"/>
  <c r="E22"/>
  <c r="E23"/>
  <c r="E24"/>
  <c r="E25"/>
  <c r="E26"/>
  <c r="E27"/>
  <c r="E28"/>
  <c r="E14"/>
  <c r="E5"/>
  <c r="G8" i="10" l="1"/>
  <c r="G9"/>
  <c r="G5"/>
  <c r="N11" i="9" l="1"/>
  <c r="N16"/>
  <c r="N5"/>
  <c r="N9"/>
  <c r="N7"/>
  <c r="N34" i="4"/>
  <c r="N24"/>
  <c r="N23"/>
  <c r="N38"/>
  <c r="N20"/>
  <c r="N22"/>
  <c r="N26"/>
  <c r="N27"/>
  <c r="N25"/>
  <c r="N14"/>
  <c r="N9"/>
  <c r="N12"/>
  <c r="N17"/>
  <c r="N15"/>
  <c r="N11"/>
  <c r="N16"/>
  <c r="N10"/>
  <c r="N8"/>
  <c r="N13"/>
  <c r="N7"/>
  <c r="N37" l="1"/>
  <c r="N36"/>
  <c r="N31"/>
  <c r="N21"/>
  <c r="N32" l="1"/>
  <c r="E54" i="2" l="1"/>
  <c r="E55"/>
  <c r="E56"/>
  <c r="G4" i="10"/>
  <c r="G7"/>
  <c r="G6"/>
  <c r="G10"/>
  <c r="N30" i="9"/>
  <c r="N21"/>
  <c r="N23"/>
  <c r="N22"/>
  <c r="N35"/>
  <c r="N26"/>
  <c r="N25"/>
  <c r="N6"/>
  <c r="N34"/>
  <c r="N33"/>
  <c r="N15"/>
  <c r="N18"/>
  <c r="N19"/>
  <c r="N29"/>
  <c r="N31"/>
  <c r="N32"/>
  <c r="N28"/>
  <c r="N13"/>
  <c r="N14"/>
  <c r="N17"/>
  <c r="N24"/>
  <c r="N12"/>
  <c r="N8"/>
  <c r="N10"/>
  <c r="N28" i="5" l="1"/>
  <c r="N36"/>
  <c r="N39"/>
  <c r="N25"/>
  <c r="N5"/>
  <c r="N29" i="4"/>
  <c r="G8" i="8"/>
  <c r="G10"/>
  <c r="G5"/>
  <c r="G6"/>
  <c r="G11"/>
  <c r="G4"/>
  <c r="G9"/>
  <c r="G7"/>
  <c r="N38" i="5"/>
  <c r="N24"/>
  <c r="N23"/>
  <c r="N8"/>
  <c r="N6"/>
  <c r="N7"/>
  <c r="N9"/>
  <c r="N10"/>
  <c r="N11"/>
  <c r="N22"/>
  <c r="N16"/>
  <c r="N19"/>
  <c r="N13"/>
  <c r="N15"/>
  <c r="N20"/>
  <c r="N17"/>
  <c r="N14"/>
  <c r="N12"/>
  <c r="N18"/>
  <c r="N21"/>
  <c r="N35"/>
  <c r="N33"/>
  <c r="N27"/>
  <c r="N29"/>
  <c r="N34"/>
  <c r="N31"/>
  <c r="N30"/>
  <c r="N32"/>
  <c r="N40"/>
  <c r="N44"/>
  <c r="N42"/>
  <c r="N41"/>
  <c r="N43"/>
  <c r="N45"/>
  <c r="N30" i="4"/>
  <c r="N35"/>
  <c r="N33"/>
  <c r="N19"/>
  <c r="N6" i="3"/>
  <c r="N19"/>
  <c r="N12"/>
  <c r="N7"/>
  <c r="N13"/>
  <c r="N18"/>
  <c r="N14"/>
  <c r="N34"/>
  <c r="N37"/>
  <c r="N31"/>
  <c r="N29"/>
  <c r="N8"/>
  <c r="G4" i="6"/>
  <c r="G5"/>
  <c r="G6"/>
  <c r="G7"/>
  <c r="G8"/>
  <c r="G9"/>
  <c r="G10"/>
  <c r="N21" i="3"/>
  <c r="N22"/>
  <c r="N26"/>
  <c r="N16"/>
  <c r="N15"/>
  <c r="N20"/>
  <c r="N25"/>
  <c r="N30"/>
  <c r="N24"/>
  <c r="N17"/>
  <c r="N10"/>
  <c r="N9"/>
  <c r="N11"/>
  <c r="N28"/>
  <c r="N39"/>
  <c r="N36"/>
  <c r="N38"/>
  <c r="N35"/>
  <c r="N32"/>
  <c r="N23"/>
</calcChain>
</file>

<file path=xl/sharedStrings.xml><?xml version="1.0" encoding="utf-8"?>
<sst xmlns="http://schemas.openxmlformats.org/spreadsheetml/2006/main" count="478" uniqueCount="142">
  <si>
    <t>Vārds Uzvārds</t>
  </si>
  <si>
    <t>Klubs</t>
  </si>
  <si>
    <t>Vieta</t>
  </si>
  <si>
    <t>Jaunākā grupa</t>
  </si>
  <si>
    <t>1.</t>
  </si>
  <si>
    <t>2.</t>
  </si>
  <si>
    <t>3.</t>
  </si>
  <si>
    <t>4.</t>
  </si>
  <si>
    <t>5.</t>
  </si>
  <si>
    <t>6.</t>
  </si>
  <si>
    <t>Gunārs Puriņš</t>
  </si>
  <si>
    <t>7.</t>
  </si>
  <si>
    <t>Sergejs Timofejevs</t>
  </si>
  <si>
    <t>Andrejs Zikovs</t>
  </si>
  <si>
    <t>Māris Brakovskis</t>
  </si>
  <si>
    <t>Nr.</t>
  </si>
  <si>
    <t>Vārds, Uzvārds</t>
  </si>
  <si>
    <t>Punkti</t>
  </si>
  <si>
    <t>Oskars Raudiņš</t>
  </si>
  <si>
    <t>Igors Jaščenko</t>
  </si>
  <si>
    <t>Vecākā grupa</t>
  </si>
  <si>
    <t>H-600 lidmodeļu sacensību I etaps</t>
  </si>
  <si>
    <t>Artūrs Suseklis</t>
  </si>
  <si>
    <t>Valdemārs Gerke</t>
  </si>
  <si>
    <t>Vidējā grupa</t>
  </si>
  <si>
    <r>
      <t xml:space="preserve">    </t>
    </r>
    <r>
      <rPr>
        <b/>
        <sz val="12"/>
        <color theme="1"/>
        <rFont val="Calibri"/>
        <family val="2"/>
        <charset val="186"/>
        <scheme val="minor"/>
      </rPr>
      <t>Jaunākā grupa</t>
    </r>
  </si>
  <si>
    <t>Ilmārs Breidaks</t>
  </si>
  <si>
    <t>Lauris Pumpurs</t>
  </si>
  <si>
    <t>Kristers Gailis</t>
  </si>
  <si>
    <t>Makars Lavišs</t>
  </si>
  <si>
    <t>RJTC</t>
  </si>
  <si>
    <t>Viesturs Bērziņš</t>
  </si>
  <si>
    <t>Lauris Puhovs</t>
  </si>
  <si>
    <t>Mazsalacas vsk</t>
  </si>
  <si>
    <t>Anrijs Buliņš</t>
  </si>
  <si>
    <t>Aleksis Grantiņš</t>
  </si>
  <si>
    <t>Raivis Rudenieks</t>
  </si>
  <si>
    <t>Summa</t>
  </si>
  <si>
    <t>VINDA</t>
  </si>
  <si>
    <t>Cēsu BJC</t>
  </si>
  <si>
    <t>Jūrmalas BJIC</t>
  </si>
  <si>
    <t>8.</t>
  </si>
  <si>
    <t xml:space="preserve">VISC </t>
  </si>
  <si>
    <t>H-600 lidmodeļu sacensības</t>
  </si>
  <si>
    <t>KOMANDA</t>
  </si>
  <si>
    <t>VISC H-600 sacensību komandu vērtējums</t>
  </si>
  <si>
    <t>Jūrmala BJIC</t>
  </si>
  <si>
    <t>VJC "Vinda"</t>
  </si>
  <si>
    <t>Mazsalacas vsk.</t>
  </si>
  <si>
    <t>Gulbenes vsk.</t>
  </si>
  <si>
    <t>Daugavpils BJC "Jaunība"</t>
  </si>
  <si>
    <t>2.etaps</t>
  </si>
  <si>
    <t>Ralfs Unāms</t>
  </si>
  <si>
    <t>Maksims Tihomirovs</t>
  </si>
  <si>
    <t>Annas-2</t>
  </si>
  <si>
    <t>Ilmārs Tauriņš</t>
  </si>
  <si>
    <t>Roberts Brastiņš</t>
  </si>
  <si>
    <t>Emīls Bīviņš</t>
  </si>
  <si>
    <t>Artjoms Alaškins</t>
  </si>
  <si>
    <t>Jegors Belogurovs</t>
  </si>
  <si>
    <t>Timofejs Rimensons</t>
  </si>
  <si>
    <t>Vladislavs Saiko</t>
  </si>
  <si>
    <t>Vladislavs Kononovičs</t>
  </si>
  <si>
    <t>Vladislavs Šinkuns</t>
  </si>
  <si>
    <t>Kristaps Skrastiņš</t>
  </si>
  <si>
    <t>Roberts Brīvnieks</t>
  </si>
  <si>
    <r>
      <t xml:space="preserve">    </t>
    </r>
    <r>
      <rPr>
        <b/>
        <sz val="11"/>
        <color theme="1"/>
        <rFont val="Calibri"/>
        <family val="2"/>
        <charset val="186"/>
        <scheme val="minor"/>
      </rPr>
      <t>Jaunākā grupa</t>
    </r>
  </si>
  <si>
    <t>Salaspils JC</t>
  </si>
  <si>
    <t>Samanta Svarupa</t>
  </si>
  <si>
    <t>Sindija Svarupa</t>
  </si>
  <si>
    <t>Mikus Ābele</t>
  </si>
  <si>
    <t>Ziemassvētku balvas izcīņa</t>
  </si>
  <si>
    <t>Gustavs Dieziņš</t>
  </si>
  <si>
    <t>Sandis Gedzuns</t>
  </si>
  <si>
    <t>Austra Pumpure</t>
  </si>
  <si>
    <t>Mārcis Kampe</t>
  </si>
  <si>
    <t>Ralfs Sērmūkslis</t>
  </si>
  <si>
    <t>Niks Jūrmalnieks</t>
  </si>
  <si>
    <t>Edžus Lācis</t>
  </si>
  <si>
    <t>Gints Straume</t>
  </si>
  <si>
    <t>Mārcis Sarmulis</t>
  </si>
  <si>
    <t>Nils Reisners</t>
  </si>
  <si>
    <t>Kristofers Leiškalns</t>
  </si>
  <si>
    <t xml:space="preserve">Kristaps Kradevics </t>
  </si>
  <si>
    <t>Ņikita Ļebedevs</t>
  </si>
  <si>
    <t>18.04.2015.</t>
  </si>
  <si>
    <t>Dmitrijs Zukovs</t>
  </si>
  <si>
    <t>Gļebs Martjanovs</t>
  </si>
  <si>
    <t>Aleksandrs Gorohovs</t>
  </si>
  <si>
    <t>Šarlote Ševele</t>
  </si>
  <si>
    <t>Gustavs Diedziņš</t>
  </si>
  <si>
    <t>Mareks Krišjānis</t>
  </si>
  <si>
    <t>Kuldīgas BJC</t>
  </si>
  <si>
    <t>Niks Krišjānis</t>
  </si>
  <si>
    <t>Jorens Upenieks</t>
  </si>
  <si>
    <t>Toms Lodiņš</t>
  </si>
  <si>
    <t>Emīls Zariņš</t>
  </si>
  <si>
    <t>Armands Lore</t>
  </si>
  <si>
    <t>Ņikita Sidorenkovs</t>
  </si>
  <si>
    <t>Salaspils</t>
  </si>
  <si>
    <t>Gulbenes vsk</t>
  </si>
  <si>
    <t>Sandis Jurciks</t>
  </si>
  <si>
    <t>Raivo Lupiks</t>
  </si>
  <si>
    <t>03.12.2016.</t>
  </si>
  <si>
    <t>22.10.2016.</t>
  </si>
  <si>
    <t>Lukas Pahomovs</t>
  </si>
  <si>
    <t>Deivids Marma</t>
  </si>
  <si>
    <t>Olivers Zukuls</t>
  </si>
  <si>
    <t>Sintija Zukule</t>
  </si>
  <si>
    <t>Kristaps Kradevics</t>
  </si>
  <si>
    <t>Aldis Bokums</t>
  </si>
  <si>
    <t>Raivis Mickēvičs</t>
  </si>
  <si>
    <t>Atis Ābelītis</t>
  </si>
  <si>
    <t>Normunds Tjuniņš</t>
  </si>
  <si>
    <t>Roberts Aniņš</t>
  </si>
  <si>
    <t>Valts Vekteris</t>
  </si>
  <si>
    <t>Andrejs Kriķis</t>
  </si>
  <si>
    <t>Edžus Pamilovs</t>
  </si>
  <si>
    <t>22.Valmieras pilsētas atklātā čempionāta</t>
  </si>
  <si>
    <t>Latvijas skolēnu sacensības</t>
  </si>
  <si>
    <t>13.05.2017.</t>
  </si>
  <si>
    <t>Dmitrijs Timofejevs</t>
  </si>
  <si>
    <t>Lukass Pahomovs</t>
  </si>
  <si>
    <t>Artūrs Haritonovs</t>
  </si>
  <si>
    <t>Sandis Gedzums</t>
  </si>
  <si>
    <t>Raivis Lupiks</t>
  </si>
  <si>
    <t>Rūdolfs Svarinskis</t>
  </si>
  <si>
    <t>Ričards Šīmanis</t>
  </si>
  <si>
    <t>Aivars Ozols</t>
  </si>
  <si>
    <t>Roberts Kaskevičs</t>
  </si>
  <si>
    <t>Maija Ozola</t>
  </si>
  <si>
    <t>Kārlis Dēvids</t>
  </si>
  <si>
    <t>Diāna Līva</t>
  </si>
  <si>
    <t>Lizuma vsk</t>
  </si>
  <si>
    <t>Jānis Apsītis</t>
  </si>
  <si>
    <t>Sandijs Pētersons</t>
  </si>
  <si>
    <t>Mārcis Klieders</t>
  </si>
  <si>
    <t>Jurģis Muižnieks</t>
  </si>
  <si>
    <t>Ronalds Šeiders</t>
  </si>
  <si>
    <t>Salaspils vsk</t>
  </si>
  <si>
    <t>Jūrmala</t>
  </si>
  <si>
    <t xml:space="preserve">Valmieras 22.(2016./2017.) atklātais čempionāts H-600 klases lidmodeļiem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</si>
</sst>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  <font>
      <sz val="24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0" xfId="0" applyFont="1" applyBorder="1"/>
    <xf numFmtId="0" fontId="0" fillId="0" borderId="6" xfId="0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3" fillId="2" borderId="1" xfId="0" applyFont="1" applyFill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8" fillId="0" borderId="1" xfId="0" applyFont="1" applyBorder="1" applyAlignment="1"/>
    <xf numFmtId="0" fontId="6" fillId="0" borderId="1" xfId="0" applyFont="1" applyBorder="1" applyAlignment="1"/>
    <xf numFmtId="0" fontId="0" fillId="0" borderId="6" xfId="0" applyBorder="1"/>
    <xf numFmtId="0" fontId="0" fillId="0" borderId="1" xfId="0" applyFill="1" applyBorder="1"/>
    <xf numFmtId="0" fontId="1" fillId="0" borderId="6" xfId="0" applyFont="1" applyBorder="1"/>
    <xf numFmtId="0" fontId="0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/>
    <xf numFmtId="0" fontId="12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0" xfId="0" applyFont="1" applyBorder="1"/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0" fillId="0" borderId="6" xfId="0" applyFont="1" applyFill="1" applyBorder="1"/>
    <xf numFmtId="0" fontId="19" fillId="0" borderId="6" xfId="0" applyFont="1" applyBorder="1"/>
    <xf numFmtId="0" fontId="10" fillId="0" borderId="6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zoomScale="110" zoomScaleNormal="110" workbookViewId="0">
      <selection activeCell="I6" sqref="I6"/>
    </sheetView>
  </sheetViews>
  <sheetFormatPr defaultRowHeight="15"/>
  <cols>
    <col min="1" max="1" width="19.140625" customWidth="1"/>
    <col min="2" max="2" width="14.140625" customWidth="1"/>
    <col min="3" max="4" width="10.85546875" customWidth="1"/>
    <col min="5" max="5" width="8" customWidth="1"/>
    <col min="6" max="6" width="6.28515625" customWidth="1"/>
  </cols>
  <sheetData>
    <row r="1" spans="1:6" ht="15.75">
      <c r="A1" s="69" t="s">
        <v>141</v>
      </c>
      <c r="B1" s="69"/>
      <c r="C1" s="69"/>
      <c r="D1" s="69"/>
      <c r="E1" s="69"/>
      <c r="F1" s="69"/>
    </row>
    <row r="2" spans="1:6" ht="3.75" customHeight="1"/>
    <row r="3" spans="1:6" ht="15" customHeight="1">
      <c r="A3" s="1" t="s">
        <v>0</v>
      </c>
      <c r="B3" s="1" t="s">
        <v>1</v>
      </c>
      <c r="C3" s="1" t="s">
        <v>104</v>
      </c>
      <c r="D3" s="1" t="s">
        <v>120</v>
      </c>
      <c r="E3" s="1" t="s">
        <v>37</v>
      </c>
      <c r="F3" s="1" t="s">
        <v>2</v>
      </c>
    </row>
    <row r="4" spans="1:6" ht="11.25" customHeight="1">
      <c r="A4" s="2"/>
      <c r="B4" s="2"/>
      <c r="C4" s="3" t="s">
        <v>3</v>
      </c>
      <c r="D4" s="2"/>
      <c r="E4" s="2"/>
      <c r="F4" s="2"/>
    </row>
    <row r="5" spans="1:6" ht="11.25" customHeight="1">
      <c r="A5" s="66" t="s">
        <v>105</v>
      </c>
      <c r="B5" s="66" t="s">
        <v>30</v>
      </c>
      <c r="C5" s="48">
        <v>267</v>
      </c>
      <c r="D5" s="87">
        <v>273</v>
      </c>
      <c r="E5" s="58">
        <f>SUM(C5:D5)</f>
        <v>540</v>
      </c>
      <c r="F5" s="59">
        <v>1</v>
      </c>
    </row>
    <row r="6" spans="1:6" ht="11.25" customHeight="1">
      <c r="A6" s="39" t="s">
        <v>124</v>
      </c>
      <c r="B6" s="39" t="s">
        <v>54</v>
      </c>
      <c r="C6" s="66"/>
      <c r="D6" s="66">
        <v>313</v>
      </c>
      <c r="E6" s="58">
        <f>SUM(C6:D6)</f>
        <v>313</v>
      </c>
      <c r="F6" s="59">
        <v>2</v>
      </c>
    </row>
    <row r="7" spans="1:6" ht="11.25" customHeight="1">
      <c r="A7" s="67" t="s">
        <v>106</v>
      </c>
      <c r="B7" s="66" t="s">
        <v>30</v>
      </c>
      <c r="C7" s="21">
        <v>252</v>
      </c>
      <c r="D7" s="58"/>
      <c r="E7" s="58">
        <f>SUM(C7:D7)</f>
        <v>252</v>
      </c>
      <c r="F7" s="59">
        <v>3</v>
      </c>
    </row>
    <row r="8" spans="1:6" ht="11.25" customHeight="1">
      <c r="A8" s="67" t="s">
        <v>115</v>
      </c>
      <c r="B8" s="67" t="s">
        <v>47</v>
      </c>
      <c r="C8" s="21">
        <v>80</v>
      </c>
      <c r="D8" s="58">
        <v>144</v>
      </c>
      <c r="E8" s="58">
        <f>SUM(C8:D8)</f>
        <v>224</v>
      </c>
      <c r="F8" s="55">
        <v>4</v>
      </c>
    </row>
    <row r="9" spans="1:6" ht="11.25" customHeight="1">
      <c r="A9" s="39" t="s">
        <v>101</v>
      </c>
      <c r="B9" s="44" t="s">
        <v>99</v>
      </c>
      <c r="C9" s="66"/>
      <c r="D9" s="66">
        <v>223</v>
      </c>
      <c r="E9" s="58">
        <f>SUM(C9:D9)</f>
        <v>223</v>
      </c>
      <c r="F9" s="55">
        <v>5</v>
      </c>
    </row>
    <row r="10" spans="1:6" ht="11.25" customHeight="1">
      <c r="A10" s="67" t="s">
        <v>78</v>
      </c>
      <c r="B10" s="67" t="s">
        <v>33</v>
      </c>
      <c r="C10" s="21">
        <v>212</v>
      </c>
      <c r="D10" s="58"/>
      <c r="E10" s="58">
        <f>SUM(C10:D10)</f>
        <v>212</v>
      </c>
      <c r="F10" s="55">
        <v>6</v>
      </c>
    </row>
    <row r="11" spans="1:6" ht="11.25" customHeight="1">
      <c r="A11" s="67" t="s">
        <v>116</v>
      </c>
      <c r="B11" s="66" t="s">
        <v>47</v>
      </c>
      <c r="C11" s="21">
        <v>212</v>
      </c>
      <c r="D11" s="58"/>
      <c r="E11" s="58">
        <f>SUM(C11:D11)</f>
        <v>212</v>
      </c>
      <c r="F11" s="55">
        <v>7</v>
      </c>
    </row>
    <row r="12" spans="1:6" ht="11.25" customHeight="1">
      <c r="A12" s="39" t="s">
        <v>76</v>
      </c>
      <c r="B12" s="37" t="s">
        <v>38</v>
      </c>
      <c r="C12" s="66"/>
      <c r="D12" s="66">
        <v>198</v>
      </c>
      <c r="E12" s="58">
        <f>SUM(C12:D12)</f>
        <v>198</v>
      </c>
      <c r="F12" s="55">
        <v>8</v>
      </c>
    </row>
    <row r="13" spans="1:6" ht="11.25" customHeight="1">
      <c r="A13" s="68" t="s">
        <v>114</v>
      </c>
      <c r="B13" s="66" t="s">
        <v>47</v>
      </c>
      <c r="C13" s="21">
        <v>174</v>
      </c>
      <c r="D13" s="58"/>
      <c r="E13" s="58">
        <f>SUM(C13:D13)</f>
        <v>174</v>
      </c>
      <c r="F13" s="55">
        <v>9</v>
      </c>
    </row>
    <row r="14" spans="1:6" ht="11.25" customHeight="1">
      <c r="A14" s="67" t="s">
        <v>60</v>
      </c>
      <c r="B14" s="66" t="s">
        <v>30</v>
      </c>
      <c r="C14" s="21">
        <v>20</v>
      </c>
      <c r="D14" s="58">
        <v>149</v>
      </c>
      <c r="E14" s="58">
        <f>SUM(C14:D14)</f>
        <v>169</v>
      </c>
      <c r="F14" s="55">
        <v>10</v>
      </c>
    </row>
    <row r="15" spans="1:6" ht="11.25" customHeight="1">
      <c r="A15" s="66" t="s">
        <v>80</v>
      </c>
      <c r="B15" s="66" t="s">
        <v>40</v>
      </c>
      <c r="C15" s="18">
        <v>151</v>
      </c>
      <c r="D15" s="58"/>
      <c r="E15" s="58">
        <f>SUM(C15:D15)</f>
        <v>151</v>
      </c>
      <c r="F15" s="55">
        <v>11</v>
      </c>
    </row>
    <row r="16" spans="1:6" ht="11.25" customHeight="1">
      <c r="A16" s="66" t="s">
        <v>107</v>
      </c>
      <c r="B16" s="66" t="s">
        <v>40</v>
      </c>
      <c r="C16" s="18">
        <v>146</v>
      </c>
      <c r="D16" s="58"/>
      <c r="E16" s="58">
        <f>SUM(C16:D16)</f>
        <v>146</v>
      </c>
      <c r="F16" s="55">
        <v>12</v>
      </c>
    </row>
    <row r="17" spans="1:9" ht="11.25" customHeight="1">
      <c r="A17" s="66" t="s">
        <v>111</v>
      </c>
      <c r="B17" s="66" t="s">
        <v>33</v>
      </c>
      <c r="C17" s="18">
        <v>137</v>
      </c>
      <c r="D17" s="58"/>
      <c r="E17" s="58">
        <f>SUM(C17:D17)</f>
        <v>137</v>
      </c>
      <c r="F17" s="55">
        <v>13</v>
      </c>
    </row>
    <row r="18" spans="1:9" ht="11.25" customHeight="1">
      <c r="A18" s="37" t="s">
        <v>121</v>
      </c>
      <c r="B18" s="37" t="s">
        <v>30</v>
      </c>
      <c r="C18" s="67"/>
      <c r="D18" s="66">
        <v>120</v>
      </c>
      <c r="E18" s="58">
        <f>SUM(C18:D18)</f>
        <v>120</v>
      </c>
      <c r="F18" s="55">
        <v>14</v>
      </c>
    </row>
    <row r="19" spans="1:9" ht="11.25" customHeight="1">
      <c r="A19" s="37" t="s">
        <v>129</v>
      </c>
      <c r="B19" s="45" t="s">
        <v>99</v>
      </c>
      <c r="C19" s="67"/>
      <c r="D19" s="66">
        <v>118</v>
      </c>
      <c r="E19" s="58">
        <f>SUM(C19:D19)</f>
        <v>118</v>
      </c>
      <c r="F19" s="55">
        <v>15</v>
      </c>
    </row>
    <row r="20" spans="1:9" ht="11.25" customHeight="1">
      <c r="A20" s="37" t="s">
        <v>138</v>
      </c>
      <c r="B20" s="37" t="s">
        <v>133</v>
      </c>
      <c r="C20" s="67"/>
      <c r="D20" s="66">
        <v>116</v>
      </c>
      <c r="E20" s="58">
        <f>SUM(C20:D20)</f>
        <v>116</v>
      </c>
      <c r="F20" s="55">
        <v>16</v>
      </c>
    </row>
    <row r="21" spans="1:9" ht="11.25" customHeight="1">
      <c r="A21" s="67" t="s">
        <v>113</v>
      </c>
      <c r="B21" s="66" t="s">
        <v>47</v>
      </c>
      <c r="C21" s="18">
        <v>112</v>
      </c>
      <c r="D21" s="58"/>
      <c r="E21" s="58">
        <f>SUM(C21:D21)</f>
        <v>112</v>
      </c>
      <c r="F21" s="55">
        <v>17</v>
      </c>
    </row>
    <row r="22" spans="1:9" ht="11.25" customHeight="1">
      <c r="A22" s="37" t="s">
        <v>132</v>
      </c>
      <c r="B22" s="37" t="s">
        <v>100</v>
      </c>
      <c r="C22" s="67"/>
      <c r="D22" s="66">
        <v>99</v>
      </c>
      <c r="E22" s="58">
        <f>SUM(C22:D22)</f>
        <v>99</v>
      </c>
      <c r="F22" s="55">
        <v>18</v>
      </c>
    </row>
    <row r="23" spans="1:9" ht="11.25" customHeight="1">
      <c r="A23" s="39" t="s">
        <v>131</v>
      </c>
      <c r="B23" s="39" t="s">
        <v>100</v>
      </c>
      <c r="C23" s="67"/>
      <c r="D23" s="66">
        <v>96</v>
      </c>
      <c r="E23" s="58">
        <f>SUM(C23:D23)</f>
        <v>96</v>
      </c>
      <c r="F23" s="55">
        <v>19</v>
      </c>
    </row>
    <row r="24" spans="1:9" ht="11.25" customHeight="1">
      <c r="A24" s="37" t="s">
        <v>136</v>
      </c>
      <c r="B24" s="37" t="s">
        <v>133</v>
      </c>
      <c r="C24" s="67"/>
      <c r="D24" s="66">
        <v>89</v>
      </c>
      <c r="E24" s="58">
        <f>SUM(C24:D24)</f>
        <v>89</v>
      </c>
      <c r="F24" s="55">
        <v>20</v>
      </c>
    </row>
    <row r="25" spans="1:9" ht="11.25" customHeight="1">
      <c r="A25" s="37" t="s">
        <v>123</v>
      </c>
      <c r="B25" s="37" t="s">
        <v>54</v>
      </c>
      <c r="C25" s="67"/>
      <c r="D25" s="66">
        <v>82</v>
      </c>
      <c r="E25" s="58">
        <f>SUM(C25:D25)</f>
        <v>82</v>
      </c>
      <c r="F25" s="55">
        <v>21</v>
      </c>
    </row>
    <row r="26" spans="1:9" ht="11.25" customHeight="1">
      <c r="A26" s="37" t="s">
        <v>137</v>
      </c>
      <c r="B26" s="37" t="s">
        <v>133</v>
      </c>
      <c r="C26" s="67"/>
      <c r="D26" s="66">
        <v>68</v>
      </c>
      <c r="E26" s="58">
        <f>SUM(C26:D26)</f>
        <v>68</v>
      </c>
      <c r="F26" s="55">
        <v>22</v>
      </c>
    </row>
    <row r="27" spans="1:9" ht="11.25" customHeight="1">
      <c r="A27" s="37" t="s">
        <v>134</v>
      </c>
      <c r="B27" s="37" t="s">
        <v>133</v>
      </c>
      <c r="C27" s="67"/>
      <c r="D27" s="66">
        <v>66</v>
      </c>
      <c r="E27" s="58">
        <f>SUM(C27:D27)</f>
        <v>66</v>
      </c>
      <c r="F27" s="55">
        <v>23</v>
      </c>
    </row>
    <row r="28" spans="1:9" ht="11.25" customHeight="1">
      <c r="A28" s="39" t="s">
        <v>135</v>
      </c>
      <c r="B28" s="37" t="s">
        <v>133</v>
      </c>
      <c r="C28" s="66"/>
      <c r="D28" s="66">
        <v>15</v>
      </c>
      <c r="E28" s="58">
        <f>SUM(C28:D28)</f>
        <v>15</v>
      </c>
      <c r="F28" s="55">
        <v>24</v>
      </c>
    </row>
    <row r="29" spans="1:9" ht="12.75" customHeight="1">
      <c r="A29" s="2"/>
      <c r="B29" s="2"/>
      <c r="C29" s="3" t="s">
        <v>24</v>
      </c>
      <c r="D29" s="2"/>
      <c r="E29" s="5"/>
      <c r="F29" s="54"/>
      <c r="H29" s="14"/>
      <c r="I29" s="14"/>
    </row>
    <row r="30" spans="1:9" ht="12" customHeight="1">
      <c r="A30" s="37" t="s">
        <v>102</v>
      </c>
      <c r="B30" s="37" t="s">
        <v>54</v>
      </c>
      <c r="C30" s="55">
        <v>266</v>
      </c>
      <c r="D30" s="55">
        <v>357</v>
      </c>
      <c r="E30" s="55">
        <f>SUM(C30:D30)</f>
        <v>623</v>
      </c>
      <c r="F30" s="59">
        <v>1</v>
      </c>
      <c r="H30" s="14"/>
      <c r="I30" s="14"/>
    </row>
    <row r="31" spans="1:9" ht="12" customHeight="1">
      <c r="A31" s="39" t="s">
        <v>98</v>
      </c>
      <c r="B31" s="39" t="s">
        <v>30</v>
      </c>
      <c r="C31" s="55">
        <v>335</v>
      </c>
      <c r="D31" s="57">
        <v>257</v>
      </c>
      <c r="E31" s="55">
        <f>SUM(C31:D31)</f>
        <v>592</v>
      </c>
      <c r="F31" s="59">
        <v>2</v>
      </c>
      <c r="H31" s="14"/>
      <c r="I31" s="14"/>
    </row>
    <row r="32" spans="1:9" ht="12" customHeight="1">
      <c r="A32" s="19" t="s">
        <v>19</v>
      </c>
      <c r="B32" s="22" t="s">
        <v>30</v>
      </c>
      <c r="C32" s="55">
        <v>411</v>
      </c>
      <c r="D32" s="57"/>
      <c r="E32" s="55">
        <f>SUM(C32:D32)</f>
        <v>411</v>
      </c>
      <c r="F32" s="59">
        <v>3</v>
      </c>
      <c r="H32" s="14"/>
      <c r="I32" s="14"/>
    </row>
    <row r="33" spans="1:11" ht="12" customHeight="1">
      <c r="A33" s="39" t="s">
        <v>32</v>
      </c>
      <c r="B33" s="64" t="s">
        <v>33</v>
      </c>
      <c r="C33" s="55">
        <v>333</v>
      </c>
      <c r="D33" s="57"/>
      <c r="E33" s="55">
        <f>SUM(C33:D33)</f>
        <v>333</v>
      </c>
      <c r="F33" s="55">
        <v>4</v>
      </c>
      <c r="H33" s="14"/>
      <c r="I33" s="14"/>
    </row>
    <row r="34" spans="1:11" ht="12" customHeight="1">
      <c r="A34" s="39" t="s">
        <v>77</v>
      </c>
      <c r="B34" s="64" t="s">
        <v>33</v>
      </c>
      <c r="C34" s="55">
        <v>317</v>
      </c>
      <c r="D34" s="57"/>
      <c r="E34" s="55">
        <f>SUM(C34:D34)</f>
        <v>317</v>
      </c>
      <c r="F34" s="55">
        <v>5</v>
      </c>
      <c r="H34" s="14"/>
      <c r="I34" s="14"/>
    </row>
    <row r="35" spans="1:11" ht="12" customHeight="1">
      <c r="A35" s="39" t="s">
        <v>34</v>
      </c>
      <c r="B35" s="64" t="s">
        <v>33</v>
      </c>
      <c r="C35" s="55">
        <v>270</v>
      </c>
      <c r="D35" s="57"/>
      <c r="E35" s="55">
        <f>SUM(C35:D35)</f>
        <v>270</v>
      </c>
      <c r="F35" s="55">
        <v>6</v>
      </c>
      <c r="H35" s="14"/>
      <c r="I35" s="14"/>
    </row>
    <row r="36" spans="1:11" ht="12" customHeight="1">
      <c r="A36" s="39" t="s">
        <v>117</v>
      </c>
      <c r="B36" s="64" t="s">
        <v>47</v>
      </c>
      <c r="C36" s="55">
        <v>252</v>
      </c>
      <c r="D36" s="57"/>
      <c r="E36" s="55">
        <f>SUM(C36:D36)</f>
        <v>252</v>
      </c>
      <c r="F36" s="55">
        <v>7</v>
      </c>
      <c r="H36" s="14"/>
      <c r="I36" s="14"/>
    </row>
    <row r="37" spans="1:11" ht="12" customHeight="1">
      <c r="A37" s="37" t="s">
        <v>97</v>
      </c>
      <c r="B37" s="64" t="s">
        <v>40</v>
      </c>
      <c r="C37" s="55">
        <v>246</v>
      </c>
      <c r="D37" s="57"/>
      <c r="E37" s="55">
        <f>SUM(C37:D37)</f>
        <v>246</v>
      </c>
      <c r="F37" s="55">
        <v>8</v>
      </c>
      <c r="H37" s="14"/>
      <c r="I37" s="14"/>
    </row>
    <row r="38" spans="1:11" ht="12" customHeight="1">
      <c r="A38" s="39" t="s">
        <v>130</v>
      </c>
      <c r="B38" s="37" t="s">
        <v>99</v>
      </c>
      <c r="C38" s="39"/>
      <c r="D38" s="38">
        <v>178</v>
      </c>
      <c r="E38" s="55">
        <f>SUM(C38:D38)</f>
        <v>178</v>
      </c>
      <c r="F38" s="55">
        <v>9</v>
      </c>
      <c r="H38" s="14"/>
      <c r="J38" s="14"/>
      <c r="K38" s="14"/>
    </row>
    <row r="39" spans="1:11" ht="12" customHeight="1">
      <c r="A39" s="39" t="s">
        <v>126</v>
      </c>
      <c r="B39" s="44" t="s">
        <v>40</v>
      </c>
      <c r="C39" s="39"/>
      <c r="D39" s="38">
        <v>151</v>
      </c>
      <c r="E39" s="55">
        <f>SUM(C39:D39)</f>
        <v>151</v>
      </c>
      <c r="F39" s="55">
        <v>10</v>
      </c>
      <c r="H39" s="14"/>
      <c r="J39" s="14"/>
      <c r="K39" s="14"/>
    </row>
    <row r="40" spans="1:11" ht="12" customHeight="1">
      <c r="A40" s="37" t="s">
        <v>127</v>
      </c>
      <c r="B40" s="45" t="s">
        <v>40</v>
      </c>
      <c r="C40" s="39"/>
      <c r="D40" s="38">
        <v>114</v>
      </c>
      <c r="E40" s="55">
        <f>SUM(C40:D40)</f>
        <v>114</v>
      </c>
      <c r="F40" s="55">
        <v>11</v>
      </c>
      <c r="H40" s="14"/>
      <c r="J40" s="14"/>
      <c r="K40" s="14"/>
    </row>
    <row r="41" spans="1:11" ht="12" customHeight="1">
      <c r="A41" s="39" t="s">
        <v>108</v>
      </c>
      <c r="B41" s="64" t="s">
        <v>40</v>
      </c>
      <c r="C41" s="55">
        <v>101</v>
      </c>
      <c r="D41" s="57"/>
      <c r="E41" s="55">
        <f>SUM(C41:D41)</f>
        <v>101</v>
      </c>
      <c r="F41" s="55">
        <v>12</v>
      </c>
      <c r="H41" s="14"/>
      <c r="I41" s="14"/>
    </row>
    <row r="42" spans="1:11" ht="12" customHeight="1">
      <c r="A42" s="39" t="s">
        <v>58</v>
      </c>
      <c r="B42" s="39" t="s">
        <v>30</v>
      </c>
      <c r="C42" s="55">
        <v>64</v>
      </c>
      <c r="D42" s="57"/>
      <c r="E42" s="55">
        <f>SUM(C42:D42)</f>
        <v>64</v>
      </c>
      <c r="F42" s="55">
        <v>13</v>
      </c>
      <c r="H42" s="14"/>
      <c r="I42" s="14"/>
    </row>
    <row r="43" spans="1:11">
      <c r="A43" s="4"/>
      <c r="B43" s="2"/>
      <c r="C43" s="3" t="s">
        <v>20</v>
      </c>
      <c r="D43" s="2"/>
      <c r="E43" s="5"/>
      <c r="F43" s="5"/>
      <c r="H43" s="2"/>
      <c r="I43" s="2"/>
    </row>
    <row r="44" spans="1:11" ht="12" customHeight="1">
      <c r="A44" s="37" t="s">
        <v>61</v>
      </c>
      <c r="B44" s="37" t="s">
        <v>30</v>
      </c>
      <c r="C44" s="55">
        <v>466</v>
      </c>
      <c r="D44" s="55">
        <v>299</v>
      </c>
      <c r="E44" s="55">
        <f>SUM(C44:D44)</f>
        <v>765</v>
      </c>
      <c r="F44" s="59">
        <v>1</v>
      </c>
    </row>
    <row r="45" spans="1:11" ht="12" customHeight="1">
      <c r="A45" s="37" t="s">
        <v>12</v>
      </c>
      <c r="B45" s="39" t="s">
        <v>30</v>
      </c>
      <c r="C45" s="55">
        <v>333</v>
      </c>
      <c r="D45" s="55">
        <v>422</v>
      </c>
      <c r="E45" s="55">
        <f>SUM(C45:D45)</f>
        <v>755</v>
      </c>
      <c r="F45" s="59">
        <v>2</v>
      </c>
    </row>
    <row r="46" spans="1:11" ht="12" customHeight="1">
      <c r="A46" s="49" t="s">
        <v>10</v>
      </c>
      <c r="B46" s="37" t="s">
        <v>47</v>
      </c>
      <c r="C46" s="55">
        <v>230</v>
      </c>
      <c r="D46" s="55">
        <v>410</v>
      </c>
      <c r="E46" s="55">
        <f>SUM(C46:D46)</f>
        <v>640</v>
      </c>
      <c r="F46" s="59">
        <v>3</v>
      </c>
    </row>
    <row r="47" spans="1:11" ht="12" customHeight="1">
      <c r="A47" s="37" t="s">
        <v>14</v>
      </c>
      <c r="B47" s="37" t="s">
        <v>54</v>
      </c>
      <c r="C47" s="55">
        <v>222</v>
      </c>
      <c r="D47" s="55">
        <v>382</v>
      </c>
      <c r="E47" s="55">
        <f>SUM(C47:D47)</f>
        <v>604</v>
      </c>
      <c r="F47" s="55">
        <v>4</v>
      </c>
    </row>
    <row r="48" spans="1:11" ht="12" customHeight="1">
      <c r="A48" s="49" t="s">
        <v>26</v>
      </c>
      <c r="B48" s="37" t="s">
        <v>54</v>
      </c>
      <c r="C48" s="55">
        <v>216</v>
      </c>
      <c r="D48" s="55">
        <v>224</v>
      </c>
      <c r="E48" s="55">
        <f>SUM(C48:D48)</f>
        <v>440</v>
      </c>
      <c r="F48" s="55">
        <v>5</v>
      </c>
    </row>
    <row r="49" spans="1:6" ht="12" customHeight="1">
      <c r="A49" s="37" t="s">
        <v>128</v>
      </c>
      <c r="B49" s="64" t="s">
        <v>99</v>
      </c>
      <c r="C49" s="55">
        <v>168</v>
      </c>
      <c r="D49" s="55">
        <v>249</v>
      </c>
      <c r="E49" s="55">
        <f>SUM(C49:D49)</f>
        <v>417</v>
      </c>
      <c r="F49" s="55">
        <v>6</v>
      </c>
    </row>
    <row r="50" spans="1:6" ht="12" customHeight="1">
      <c r="A50" s="49" t="s">
        <v>18</v>
      </c>
      <c r="B50" s="39" t="s">
        <v>54</v>
      </c>
      <c r="C50" s="55"/>
      <c r="D50" s="55">
        <v>362</v>
      </c>
      <c r="E50" s="55">
        <f>SUM(C50:D50)</f>
        <v>362</v>
      </c>
      <c r="F50" s="55">
        <v>7</v>
      </c>
    </row>
    <row r="51" spans="1:6" ht="12" customHeight="1">
      <c r="A51" s="37" t="s">
        <v>109</v>
      </c>
      <c r="B51" s="64" t="s">
        <v>40</v>
      </c>
      <c r="C51" s="55">
        <v>145</v>
      </c>
      <c r="D51" s="55">
        <v>211</v>
      </c>
      <c r="E51" s="55">
        <f>SUM(C51:D51)</f>
        <v>356</v>
      </c>
      <c r="F51" s="55">
        <v>8</v>
      </c>
    </row>
    <row r="52" spans="1:6" ht="12" customHeight="1">
      <c r="A52" s="49" t="s">
        <v>22</v>
      </c>
      <c r="B52" s="39" t="s">
        <v>47</v>
      </c>
      <c r="C52" s="55">
        <v>251</v>
      </c>
      <c r="D52" s="55"/>
      <c r="E52" s="55">
        <f>SUM(C52:D52)</f>
        <v>251</v>
      </c>
      <c r="F52" s="55">
        <v>9</v>
      </c>
    </row>
    <row r="53" spans="1:6" ht="12" customHeight="1">
      <c r="A53" s="37" t="s">
        <v>110</v>
      </c>
      <c r="B53" s="65" t="s">
        <v>40</v>
      </c>
      <c r="C53" s="56">
        <v>131</v>
      </c>
      <c r="D53" s="55"/>
      <c r="E53" s="55">
        <f>SUM(C53:D53)</f>
        <v>131</v>
      </c>
      <c r="F53" s="55">
        <v>10</v>
      </c>
    </row>
    <row r="54" spans="1:6" ht="15.75" hidden="1">
      <c r="A54" s="10" t="s">
        <v>22</v>
      </c>
      <c r="B54" s="9" t="s">
        <v>47</v>
      </c>
      <c r="C54" s="34"/>
      <c r="D54" s="23"/>
      <c r="E54" s="55" t="e">
        <f>SUM(D54+#REF!+C54)</f>
        <v>#REF!</v>
      </c>
      <c r="F54" s="8"/>
    </row>
    <row r="55" spans="1:6" ht="15.75" hidden="1">
      <c r="A55" s="10" t="s">
        <v>64</v>
      </c>
      <c r="B55" s="13" t="s">
        <v>47</v>
      </c>
      <c r="C55" s="34"/>
      <c r="D55" s="23"/>
      <c r="E55" s="55" t="e">
        <f>SUM(D55+#REF!+C55)</f>
        <v>#REF!</v>
      </c>
      <c r="F55" s="8"/>
    </row>
    <row r="56" spans="1:6" ht="15.75" hidden="1">
      <c r="A56" s="10" t="s">
        <v>65</v>
      </c>
      <c r="B56" s="13" t="s">
        <v>54</v>
      </c>
      <c r="C56" s="34"/>
      <c r="D56" s="23"/>
      <c r="E56" s="55" t="e">
        <f>SUM(D56+#REF!+C56)</f>
        <v>#REF!</v>
      </c>
      <c r="F56" s="8"/>
    </row>
  </sheetData>
  <sortState ref="A5:E28">
    <sortCondition descending="1" ref="E5:E28"/>
  </sortState>
  <mergeCells count="1">
    <mergeCell ref="A1:F1"/>
  </mergeCells>
  <printOptions horizontalCentered="1" verticalCentered="1"/>
  <pageMargins left="0.59055118110236227" right="0.31496062992125984" top="7.874015748031496E-2" bottom="7.874015748031496E-2" header="0.27559055118110237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workbookViewId="0">
      <selection activeCell="D1" sqref="D1:M1048576"/>
    </sheetView>
  </sheetViews>
  <sheetFormatPr defaultRowHeight="15"/>
  <cols>
    <col min="1" max="1" width="4.5703125" customWidth="1"/>
    <col min="2" max="2" width="19.7109375" bestFit="1" customWidth="1"/>
    <col min="3" max="3" width="13.7109375" customWidth="1"/>
    <col min="4" max="13" width="4.5703125" customWidth="1"/>
    <col min="14" max="14" width="7" customWidth="1"/>
    <col min="15" max="15" width="7.42578125" customWidth="1"/>
  </cols>
  <sheetData>
    <row r="1" spans="1:15" ht="18.75">
      <c r="A1" s="7"/>
      <c r="B1" s="7"/>
      <c r="C1" s="7"/>
      <c r="D1" s="7" t="s">
        <v>118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8.75">
      <c r="A2" s="7"/>
      <c r="B2" s="7"/>
      <c r="C2" s="7"/>
      <c r="D2" s="7"/>
      <c r="E2" s="7" t="s">
        <v>21</v>
      </c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8.75">
      <c r="A3" s="7"/>
      <c r="B3" s="7"/>
      <c r="C3" s="7"/>
      <c r="D3" s="7"/>
      <c r="E3" s="7"/>
      <c r="F3" s="7"/>
      <c r="H3" s="7"/>
      <c r="I3" s="7"/>
      <c r="J3" s="7"/>
      <c r="K3" s="7"/>
      <c r="L3" s="7" t="s">
        <v>104</v>
      </c>
      <c r="M3" s="7"/>
      <c r="N3" s="7"/>
      <c r="O3" s="7"/>
    </row>
    <row r="4" spans="1:15" ht="11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17"/>
      <c r="M4" s="7"/>
      <c r="N4" s="7"/>
      <c r="O4" s="7"/>
    </row>
    <row r="5" spans="1:15">
      <c r="A5" s="33" t="s">
        <v>15</v>
      </c>
      <c r="B5" s="33" t="s">
        <v>16</v>
      </c>
      <c r="C5" s="33" t="s">
        <v>1</v>
      </c>
      <c r="D5" s="33">
        <v>1</v>
      </c>
      <c r="E5" s="33">
        <v>2</v>
      </c>
      <c r="F5" s="33">
        <v>3</v>
      </c>
      <c r="G5" s="33">
        <v>4</v>
      </c>
      <c r="H5" s="33">
        <v>5</v>
      </c>
      <c r="I5" s="33">
        <v>6</v>
      </c>
      <c r="J5" s="33">
        <v>7</v>
      </c>
      <c r="K5" s="33">
        <v>8</v>
      </c>
      <c r="L5" s="33">
        <v>9</v>
      </c>
      <c r="M5" s="33">
        <v>10</v>
      </c>
      <c r="N5" s="33" t="s">
        <v>17</v>
      </c>
      <c r="O5" s="33" t="s">
        <v>2</v>
      </c>
    </row>
    <row r="6" spans="1:15">
      <c r="A6" s="73" t="s">
        <v>66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5"/>
    </row>
    <row r="7" spans="1:15">
      <c r="A7" s="18"/>
      <c r="B7" s="39" t="s">
        <v>105</v>
      </c>
      <c r="C7" s="39" t="s">
        <v>30</v>
      </c>
      <c r="D7" s="18">
        <v>21</v>
      </c>
      <c r="E7" s="20">
        <v>29</v>
      </c>
      <c r="F7" s="18">
        <v>35</v>
      </c>
      <c r="G7" s="21">
        <v>26</v>
      </c>
      <c r="H7" s="18">
        <v>54</v>
      </c>
      <c r="I7" s="18">
        <v>25</v>
      </c>
      <c r="J7" s="18">
        <v>26</v>
      </c>
      <c r="K7" s="18">
        <v>21</v>
      </c>
      <c r="L7" s="18">
        <v>16</v>
      </c>
      <c r="M7" s="18">
        <v>14</v>
      </c>
      <c r="N7" s="19">
        <f t="shared" ref="N7:N17" si="0">SUM(D7:M7)</f>
        <v>267</v>
      </c>
      <c r="O7" s="18">
        <v>1</v>
      </c>
    </row>
    <row r="8" spans="1:15">
      <c r="A8" s="18"/>
      <c r="B8" s="39" t="s">
        <v>106</v>
      </c>
      <c r="C8" s="39" t="s">
        <v>30</v>
      </c>
      <c r="D8" s="18">
        <v>11</v>
      </c>
      <c r="E8" s="20">
        <v>19</v>
      </c>
      <c r="F8" s="18">
        <v>17</v>
      </c>
      <c r="G8" s="21">
        <v>42</v>
      </c>
      <c r="H8" s="18">
        <v>60</v>
      </c>
      <c r="I8" s="18">
        <v>22</v>
      </c>
      <c r="J8" s="18">
        <v>12</v>
      </c>
      <c r="K8" s="18">
        <v>9</v>
      </c>
      <c r="L8" s="18">
        <v>19</v>
      </c>
      <c r="M8" s="18">
        <v>41</v>
      </c>
      <c r="N8" s="19">
        <f t="shared" si="0"/>
        <v>252</v>
      </c>
      <c r="O8" s="18">
        <v>2</v>
      </c>
    </row>
    <row r="9" spans="1:15">
      <c r="A9" s="18"/>
      <c r="B9" s="39" t="s">
        <v>78</v>
      </c>
      <c r="C9" s="65" t="s">
        <v>33</v>
      </c>
      <c r="D9" s="18">
        <v>15</v>
      </c>
      <c r="E9" s="20">
        <v>24</v>
      </c>
      <c r="F9" s="18">
        <v>30</v>
      </c>
      <c r="G9" s="21">
        <v>21</v>
      </c>
      <c r="H9" s="18">
        <v>19</v>
      </c>
      <c r="I9" s="18">
        <v>16</v>
      </c>
      <c r="J9" s="18">
        <v>20</v>
      </c>
      <c r="K9" s="18">
        <v>28</v>
      </c>
      <c r="L9" s="18">
        <v>19</v>
      </c>
      <c r="M9" s="18">
        <v>20</v>
      </c>
      <c r="N9" s="19">
        <f t="shared" si="0"/>
        <v>212</v>
      </c>
      <c r="O9" s="18">
        <v>3</v>
      </c>
    </row>
    <row r="10" spans="1:15">
      <c r="A10" s="18"/>
      <c r="B10" s="39" t="s">
        <v>116</v>
      </c>
      <c r="C10" s="39" t="s">
        <v>47</v>
      </c>
      <c r="D10" s="18">
        <v>19</v>
      </c>
      <c r="E10" s="20">
        <v>14</v>
      </c>
      <c r="F10" s="18">
        <v>10</v>
      </c>
      <c r="G10" s="21">
        <v>19</v>
      </c>
      <c r="H10" s="18">
        <v>50</v>
      </c>
      <c r="I10" s="18">
        <v>17</v>
      </c>
      <c r="J10" s="18">
        <v>13</v>
      </c>
      <c r="K10" s="18">
        <v>30</v>
      </c>
      <c r="L10" s="18">
        <v>15</v>
      </c>
      <c r="M10" s="18">
        <v>25</v>
      </c>
      <c r="N10" s="19">
        <f t="shared" si="0"/>
        <v>212</v>
      </c>
      <c r="O10" s="18">
        <v>4</v>
      </c>
    </row>
    <row r="11" spans="1:15">
      <c r="A11" s="18"/>
      <c r="B11" s="62" t="s">
        <v>114</v>
      </c>
      <c r="C11" s="39" t="s">
        <v>47</v>
      </c>
      <c r="D11" s="18">
        <v>9</v>
      </c>
      <c r="E11" s="20">
        <v>30</v>
      </c>
      <c r="F11" s="18">
        <v>9</v>
      </c>
      <c r="G11" s="21">
        <v>19</v>
      </c>
      <c r="H11" s="18">
        <v>41</v>
      </c>
      <c r="I11" s="18">
        <v>9</v>
      </c>
      <c r="J11" s="18">
        <v>11</v>
      </c>
      <c r="K11" s="18">
        <v>29</v>
      </c>
      <c r="L11" s="18">
        <v>9</v>
      </c>
      <c r="M11" s="18">
        <v>8</v>
      </c>
      <c r="N11" s="19">
        <f t="shared" si="0"/>
        <v>174</v>
      </c>
      <c r="O11" s="18">
        <v>5</v>
      </c>
    </row>
    <row r="12" spans="1:15">
      <c r="A12" s="18"/>
      <c r="B12" s="39" t="s">
        <v>80</v>
      </c>
      <c r="C12" s="64" t="s">
        <v>40</v>
      </c>
      <c r="D12" s="18">
        <v>10</v>
      </c>
      <c r="E12" s="20">
        <v>12</v>
      </c>
      <c r="F12" s="18">
        <v>9</v>
      </c>
      <c r="G12" s="21">
        <v>12</v>
      </c>
      <c r="H12" s="18">
        <v>50</v>
      </c>
      <c r="I12" s="18">
        <v>15</v>
      </c>
      <c r="J12" s="18">
        <v>13</v>
      </c>
      <c r="K12" s="18">
        <v>4</v>
      </c>
      <c r="L12" s="18">
        <v>16</v>
      </c>
      <c r="M12" s="18">
        <v>10</v>
      </c>
      <c r="N12" s="19">
        <f t="shared" si="0"/>
        <v>151</v>
      </c>
      <c r="O12" s="18">
        <v>6</v>
      </c>
    </row>
    <row r="13" spans="1:15" ht="15.75">
      <c r="A13" s="18"/>
      <c r="B13" s="63" t="s">
        <v>107</v>
      </c>
      <c r="C13" s="65" t="s">
        <v>40</v>
      </c>
      <c r="D13" s="18">
        <v>9</v>
      </c>
      <c r="E13" s="20">
        <v>8</v>
      </c>
      <c r="F13" s="18">
        <v>9</v>
      </c>
      <c r="G13" s="21">
        <v>7</v>
      </c>
      <c r="H13" s="18">
        <v>16</v>
      </c>
      <c r="I13" s="18">
        <v>51</v>
      </c>
      <c r="J13" s="18">
        <v>2</v>
      </c>
      <c r="K13" s="18">
        <v>23</v>
      </c>
      <c r="L13" s="18">
        <v>14</v>
      </c>
      <c r="M13" s="18">
        <v>7</v>
      </c>
      <c r="N13" s="19">
        <f t="shared" si="0"/>
        <v>146</v>
      </c>
      <c r="O13" s="18">
        <v>7</v>
      </c>
    </row>
    <row r="14" spans="1:15">
      <c r="A14" s="18"/>
      <c r="B14" s="39" t="s">
        <v>111</v>
      </c>
      <c r="C14" s="65" t="s">
        <v>33</v>
      </c>
      <c r="D14" s="18">
        <v>10</v>
      </c>
      <c r="E14" s="20">
        <v>16</v>
      </c>
      <c r="F14" s="18">
        <v>20</v>
      </c>
      <c r="G14" s="21">
        <v>13</v>
      </c>
      <c r="H14" s="18">
        <v>11</v>
      </c>
      <c r="I14" s="18">
        <v>10</v>
      </c>
      <c r="J14" s="18">
        <v>14</v>
      </c>
      <c r="K14" s="18">
        <v>13</v>
      </c>
      <c r="L14" s="18">
        <v>14</v>
      </c>
      <c r="M14" s="18">
        <v>16</v>
      </c>
      <c r="N14" s="19">
        <f t="shared" si="0"/>
        <v>137</v>
      </c>
      <c r="O14" s="18">
        <v>8</v>
      </c>
    </row>
    <row r="15" spans="1:15">
      <c r="A15" s="18"/>
      <c r="B15" s="39" t="s">
        <v>113</v>
      </c>
      <c r="C15" s="37" t="s">
        <v>47</v>
      </c>
      <c r="D15" s="18">
        <v>6</v>
      </c>
      <c r="E15" s="20">
        <v>9</v>
      </c>
      <c r="F15" s="18">
        <v>9</v>
      </c>
      <c r="G15" s="21">
        <v>14</v>
      </c>
      <c r="H15" s="18">
        <v>24</v>
      </c>
      <c r="I15" s="18">
        <v>13</v>
      </c>
      <c r="J15" s="18">
        <v>10</v>
      </c>
      <c r="K15" s="18">
        <v>7</v>
      </c>
      <c r="L15" s="18">
        <v>12</v>
      </c>
      <c r="M15" s="18">
        <v>8</v>
      </c>
      <c r="N15" s="19">
        <f t="shared" si="0"/>
        <v>112</v>
      </c>
      <c r="O15" s="18">
        <v>9</v>
      </c>
    </row>
    <row r="16" spans="1:15">
      <c r="A16" s="18"/>
      <c r="B16" s="39" t="s">
        <v>115</v>
      </c>
      <c r="C16" s="37" t="s">
        <v>47</v>
      </c>
      <c r="D16" s="18">
        <v>9</v>
      </c>
      <c r="E16" s="20">
        <v>10</v>
      </c>
      <c r="F16" s="18">
        <v>14</v>
      </c>
      <c r="G16" s="21">
        <v>12</v>
      </c>
      <c r="H16" s="18">
        <v>11</v>
      </c>
      <c r="I16" s="18">
        <v>10</v>
      </c>
      <c r="J16" s="18">
        <v>14</v>
      </c>
      <c r="K16" s="18"/>
      <c r="L16" s="18"/>
      <c r="M16" s="18"/>
      <c r="N16" s="19">
        <f t="shared" si="0"/>
        <v>80</v>
      </c>
      <c r="O16" s="18">
        <v>10</v>
      </c>
    </row>
    <row r="17" spans="1:15">
      <c r="A17" s="18"/>
      <c r="B17" s="39" t="s">
        <v>60</v>
      </c>
      <c r="C17" s="37" t="s">
        <v>30</v>
      </c>
      <c r="D17" s="18">
        <v>5</v>
      </c>
      <c r="E17" s="20">
        <v>15</v>
      </c>
      <c r="F17" s="18"/>
      <c r="G17" s="21"/>
      <c r="H17" s="18"/>
      <c r="I17" s="18"/>
      <c r="J17" s="18"/>
      <c r="K17" s="38"/>
      <c r="L17" s="18"/>
      <c r="M17" s="18"/>
      <c r="N17" s="19">
        <f t="shared" si="0"/>
        <v>20</v>
      </c>
      <c r="O17" s="18">
        <v>11</v>
      </c>
    </row>
    <row r="18" spans="1:15">
      <c r="A18" s="70" t="s">
        <v>24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</row>
    <row r="19" spans="1:15">
      <c r="A19" s="18"/>
      <c r="B19" s="37" t="s">
        <v>19</v>
      </c>
      <c r="C19" s="37" t="s">
        <v>30</v>
      </c>
      <c r="D19" s="18">
        <v>60</v>
      </c>
      <c r="E19" s="20">
        <v>60</v>
      </c>
      <c r="F19" s="18">
        <v>22</v>
      </c>
      <c r="G19" s="21">
        <v>39</v>
      </c>
      <c r="H19" s="18">
        <v>25</v>
      </c>
      <c r="I19" s="18">
        <v>60</v>
      </c>
      <c r="J19" s="18">
        <v>21</v>
      </c>
      <c r="K19" s="18">
        <v>35</v>
      </c>
      <c r="L19" s="18">
        <v>57</v>
      </c>
      <c r="M19" s="18">
        <v>32</v>
      </c>
      <c r="N19" s="19">
        <f t="shared" ref="N19:N27" si="1">SUM(D19:M19)</f>
        <v>411</v>
      </c>
      <c r="O19" s="18">
        <v>1</v>
      </c>
    </row>
    <row r="20" spans="1:15">
      <c r="A20" s="18"/>
      <c r="B20" s="39" t="s">
        <v>98</v>
      </c>
      <c r="C20" s="39" t="s">
        <v>30</v>
      </c>
      <c r="D20" s="18">
        <v>60</v>
      </c>
      <c r="E20" s="20">
        <v>36</v>
      </c>
      <c r="F20" s="21">
        <v>23</v>
      </c>
      <c r="G20" s="21">
        <v>44</v>
      </c>
      <c r="H20" s="18">
        <v>13</v>
      </c>
      <c r="I20" s="18">
        <v>13</v>
      </c>
      <c r="J20" s="18">
        <v>38</v>
      </c>
      <c r="K20" s="18">
        <v>46</v>
      </c>
      <c r="L20" s="18">
        <v>38</v>
      </c>
      <c r="M20" s="18">
        <v>24</v>
      </c>
      <c r="N20" s="19">
        <f t="shared" si="1"/>
        <v>335</v>
      </c>
      <c r="O20" s="18">
        <v>2</v>
      </c>
    </row>
    <row r="21" spans="1:15">
      <c r="A21" s="18"/>
      <c r="B21" s="39" t="s">
        <v>32</v>
      </c>
      <c r="C21" s="65" t="s">
        <v>33</v>
      </c>
      <c r="D21" s="18">
        <v>28</v>
      </c>
      <c r="E21" s="20">
        <v>39</v>
      </c>
      <c r="F21" s="18">
        <v>60</v>
      </c>
      <c r="G21" s="21">
        <v>28</v>
      </c>
      <c r="H21" s="18">
        <v>26</v>
      </c>
      <c r="I21" s="18">
        <v>28</v>
      </c>
      <c r="J21" s="18">
        <v>20</v>
      </c>
      <c r="K21" s="18">
        <v>46</v>
      </c>
      <c r="L21" s="18">
        <v>37</v>
      </c>
      <c r="M21" s="18">
        <v>21</v>
      </c>
      <c r="N21" s="19">
        <f t="shared" si="1"/>
        <v>333</v>
      </c>
      <c r="O21" s="18">
        <v>3</v>
      </c>
    </row>
    <row r="22" spans="1:15">
      <c r="A22" s="18"/>
      <c r="B22" s="39" t="s">
        <v>77</v>
      </c>
      <c r="C22" s="64" t="s">
        <v>33</v>
      </c>
      <c r="D22" s="18">
        <v>24</v>
      </c>
      <c r="E22" s="20">
        <v>24</v>
      </c>
      <c r="F22" s="18">
        <v>29</v>
      </c>
      <c r="G22" s="21">
        <v>51</v>
      </c>
      <c r="H22" s="18">
        <v>51</v>
      </c>
      <c r="I22" s="18">
        <v>15</v>
      </c>
      <c r="J22" s="18">
        <v>18</v>
      </c>
      <c r="K22" s="18">
        <v>47</v>
      </c>
      <c r="L22" s="18">
        <v>39</v>
      </c>
      <c r="M22" s="18">
        <v>19</v>
      </c>
      <c r="N22" s="19">
        <f t="shared" si="1"/>
        <v>317</v>
      </c>
      <c r="O22" s="18">
        <v>4</v>
      </c>
    </row>
    <row r="23" spans="1:15">
      <c r="A23" s="18"/>
      <c r="B23" s="39" t="s">
        <v>34</v>
      </c>
      <c r="C23" s="64" t="s">
        <v>33</v>
      </c>
      <c r="D23" s="18">
        <v>22</v>
      </c>
      <c r="E23" s="20">
        <v>21</v>
      </c>
      <c r="F23" s="18">
        <v>49</v>
      </c>
      <c r="G23" s="21">
        <v>15</v>
      </c>
      <c r="H23" s="18">
        <v>21</v>
      </c>
      <c r="I23" s="18">
        <v>19</v>
      </c>
      <c r="J23" s="18">
        <v>18</v>
      </c>
      <c r="K23" s="18">
        <v>44</v>
      </c>
      <c r="L23" s="18">
        <v>41</v>
      </c>
      <c r="M23" s="18">
        <v>19</v>
      </c>
      <c r="N23" s="19">
        <f t="shared" si="1"/>
        <v>269</v>
      </c>
      <c r="O23" s="18">
        <v>5</v>
      </c>
    </row>
    <row r="24" spans="1:15">
      <c r="A24" s="18"/>
      <c r="B24" s="39" t="s">
        <v>117</v>
      </c>
      <c r="C24" s="64" t="s">
        <v>47</v>
      </c>
      <c r="D24" s="18">
        <v>35</v>
      </c>
      <c r="E24" s="20">
        <v>27</v>
      </c>
      <c r="F24" s="18">
        <v>25</v>
      </c>
      <c r="G24" s="21">
        <v>31</v>
      </c>
      <c r="H24" s="18">
        <v>23</v>
      </c>
      <c r="I24" s="18">
        <v>17</v>
      </c>
      <c r="J24" s="18">
        <v>16</v>
      </c>
      <c r="K24" s="18">
        <v>34</v>
      </c>
      <c r="L24" s="18">
        <v>19</v>
      </c>
      <c r="M24" s="18">
        <v>25</v>
      </c>
      <c r="N24" s="19">
        <f t="shared" si="1"/>
        <v>252</v>
      </c>
      <c r="O24" s="18">
        <v>6</v>
      </c>
    </row>
    <row r="25" spans="1:15">
      <c r="A25" s="18"/>
      <c r="B25" s="39" t="s">
        <v>97</v>
      </c>
      <c r="C25" s="64" t="s">
        <v>40</v>
      </c>
      <c r="D25" s="18">
        <v>41</v>
      </c>
      <c r="E25" s="20">
        <v>17</v>
      </c>
      <c r="F25" s="18">
        <v>22</v>
      </c>
      <c r="G25" s="21">
        <v>23</v>
      </c>
      <c r="H25" s="18">
        <v>15</v>
      </c>
      <c r="I25" s="18">
        <v>22</v>
      </c>
      <c r="J25" s="18">
        <v>41</v>
      </c>
      <c r="K25" s="18">
        <v>20</v>
      </c>
      <c r="L25" s="18">
        <v>22</v>
      </c>
      <c r="M25" s="18">
        <v>23</v>
      </c>
      <c r="N25" s="19">
        <f t="shared" si="1"/>
        <v>246</v>
      </c>
      <c r="O25" s="18">
        <v>7</v>
      </c>
    </row>
    <row r="26" spans="1:15">
      <c r="A26" s="18"/>
      <c r="B26" s="39" t="s">
        <v>108</v>
      </c>
      <c r="C26" s="64" t="s">
        <v>40</v>
      </c>
      <c r="D26" s="18">
        <v>11</v>
      </c>
      <c r="E26" s="20">
        <v>7</v>
      </c>
      <c r="F26" s="18">
        <v>8</v>
      </c>
      <c r="G26" s="21">
        <v>9</v>
      </c>
      <c r="H26" s="18">
        <v>12</v>
      </c>
      <c r="I26" s="18">
        <v>12</v>
      </c>
      <c r="J26" s="18">
        <v>4</v>
      </c>
      <c r="K26" s="18">
        <v>8</v>
      </c>
      <c r="L26" s="18">
        <v>12</v>
      </c>
      <c r="M26" s="18">
        <v>18</v>
      </c>
      <c r="N26" s="19">
        <f t="shared" si="1"/>
        <v>101</v>
      </c>
      <c r="O26" s="18">
        <v>8</v>
      </c>
    </row>
    <row r="27" spans="1:15">
      <c r="A27" s="18"/>
      <c r="B27" s="39" t="s">
        <v>58</v>
      </c>
      <c r="C27" s="39" t="s">
        <v>30</v>
      </c>
      <c r="D27" s="18">
        <v>4</v>
      </c>
      <c r="E27" s="20">
        <v>10</v>
      </c>
      <c r="F27" s="18">
        <v>5</v>
      </c>
      <c r="G27" s="21">
        <v>8</v>
      </c>
      <c r="H27" s="18">
        <v>4</v>
      </c>
      <c r="I27" s="18">
        <v>10</v>
      </c>
      <c r="J27" s="18">
        <v>5</v>
      </c>
      <c r="K27" s="18">
        <v>6</v>
      </c>
      <c r="L27" s="18">
        <v>5</v>
      </c>
      <c r="M27" s="18">
        <v>7</v>
      </c>
      <c r="N27" s="19">
        <f t="shared" si="1"/>
        <v>64</v>
      </c>
      <c r="O27" s="18">
        <v>9</v>
      </c>
    </row>
    <row r="28" spans="1:15">
      <c r="A28" s="70" t="s">
        <v>20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2"/>
    </row>
    <row r="29" spans="1:15">
      <c r="A29" s="21"/>
      <c r="B29" s="37" t="s">
        <v>61</v>
      </c>
      <c r="C29" s="37" t="s">
        <v>30</v>
      </c>
      <c r="D29" s="21">
        <v>60</v>
      </c>
      <c r="E29" s="21">
        <v>59</v>
      </c>
      <c r="F29" s="21">
        <v>60</v>
      </c>
      <c r="G29" s="21">
        <v>60</v>
      </c>
      <c r="H29" s="21">
        <v>54</v>
      </c>
      <c r="I29" s="21">
        <v>34</v>
      </c>
      <c r="J29" s="21">
        <v>31</v>
      </c>
      <c r="K29" s="21">
        <v>54</v>
      </c>
      <c r="L29" s="21">
        <v>31</v>
      </c>
      <c r="M29" s="21">
        <v>23</v>
      </c>
      <c r="N29" s="22">
        <f t="shared" ref="N29:N38" si="2">SUM(D29:M29)</f>
        <v>466</v>
      </c>
      <c r="O29" s="21">
        <v>1</v>
      </c>
    </row>
    <row r="30" spans="1:15">
      <c r="A30" s="21"/>
      <c r="B30" s="37" t="s">
        <v>12</v>
      </c>
      <c r="C30" s="39" t="s">
        <v>30</v>
      </c>
      <c r="D30" s="21">
        <v>48</v>
      </c>
      <c r="E30" s="21">
        <v>51</v>
      </c>
      <c r="F30" s="21">
        <v>44</v>
      </c>
      <c r="G30" s="21">
        <v>53</v>
      </c>
      <c r="H30" s="21">
        <v>17</v>
      </c>
      <c r="I30" s="21">
        <v>35</v>
      </c>
      <c r="J30" s="21">
        <v>12</v>
      </c>
      <c r="K30" s="21">
        <v>13</v>
      </c>
      <c r="L30" s="21">
        <v>9</v>
      </c>
      <c r="M30" s="21">
        <v>51</v>
      </c>
      <c r="N30" s="22">
        <f t="shared" si="2"/>
        <v>333</v>
      </c>
      <c r="O30" s="21">
        <v>2</v>
      </c>
    </row>
    <row r="31" spans="1:15">
      <c r="A31" s="21"/>
      <c r="B31" s="37" t="s">
        <v>102</v>
      </c>
      <c r="C31" s="39" t="s">
        <v>54</v>
      </c>
      <c r="D31" s="21">
        <v>27</v>
      </c>
      <c r="E31" s="21">
        <v>10</v>
      </c>
      <c r="F31" s="21">
        <v>39</v>
      </c>
      <c r="G31" s="21">
        <v>19</v>
      </c>
      <c r="H31" s="21">
        <v>14</v>
      </c>
      <c r="I31" s="21">
        <v>10</v>
      </c>
      <c r="J31" s="21">
        <v>22</v>
      </c>
      <c r="K31" s="21">
        <v>55</v>
      </c>
      <c r="L31" s="21">
        <v>60</v>
      </c>
      <c r="M31" s="21">
        <v>10</v>
      </c>
      <c r="N31" s="22">
        <f t="shared" si="2"/>
        <v>266</v>
      </c>
      <c r="O31" s="21">
        <v>3</v>
      </c>
    </row>
    <row r="32" spans="1:15">
      <c r="A32" s="21"/>
      <c r="B32" s="49" t="s">
        <v>22</v>
      </c>
      <c r="C32" s="37" t="s">
        <v>47</v>
      </c>
      <c r="D32" s="21">
        <v>35</v>
      </c>
      <c r="E32" s="21">
        <v>21</v>
      </c>
      <c r="F32" s="21">
        <v>19</v>
      </c>
      <c r="G32" s="21">
        <v>33</v>
      </c>
      <c r="H32" s="21">
        <v>17</v>
      </c>
      <c r="I32" s="21">
        <v>17</v>
      </c>
      <c r="J32" s="21">
        <v>21</v>
      </c>
      <c r="K32" s="21">
        <v>37</v>
      </c>
      <c r="L32" s="21">
        <v>37</v>
      </c>
      <c r="M32" s="21">
        <v>14</v>
      </c>
      <c r="N32" s="22">
        <f t="shared" si="2"/>
        <v>251</v>
      </c>
      <c r="O32" s="21">
        <v>4</v>
      </c>
    </row>
    <row r="33" spans="1:15">
      <c r="A33" s="21"/>
      <c r="B33" s="49" t="s">
        <v>10</v>
      </c>
      <c r="C33" s="37" t="s">
        <v>47</v>
      </c>
      <c r="D33" s="21">
        <v>16</v>
      </c>
      <c r="E33" s="21">
        <v>32</v>
      </c>
      <c r="F33" s="21">
        <v>37</v>
      </c>
      <c r="G33" s="21">
        <v>11</v>
      </c>
      <c r="H33" s="21">
        <v>21</v>
      </c>
      <c r="I33" s="21">
        <v>35</v>
      </c>
      <c r="J33" s="21">
        <v>19</v>
      </c>
      <c r="K33" s="21">
        <v>23</v>
      </c>
      <c r="L33" s="21">
        <v>15</v>
      </c>
      <c r="M33" s="21">
        <v>21</v>
      </c>
      <c r="N33" s="22">
        <f t="shared" si="2"/>
        <v>230</v>
      </c>
      <c r="O33" s="21">
        <v>5</v>
      </c>
    </row>
    <row r="34" spans="1:15">
      <c r="A34" s="21"/>
      <c r="B34" s="37" t="s">
        <v>14</v>
      </c>
      <c r="C34" s="37" t="s">
        <v>54</v>
      </c>
      <c r="D34" s="21">
        <v>60</v>
      </c>
      <c r="E34" s="21">
        <v>28</v>
      </c>
      <c r="F34" s="21">
        <v>15</v>
      </c>
      <c r="G34" s="21">
        <v>10</v>
      </c>
      <c r="H34" s="21">
        <v>17</v>
      </c>
      <c r="I34" s="21">
        <v>12</v>
      </c>
      <c r="J34" s="21">
        <v>19</v>
      </c>
      <c r="K34" s="21">
        <v>30</v>
      </c>
      <c r="L34" s="21">
        <v>31</v>
      </c>
      <c r="M34" s="21"/>
      <c r="N34" s="22">
        <f t="shared" si="2"/>
        <v>222</v>
      </c>
      <c r="O34" s="21">
        <v>6</v>
      </c>
    </row>
    <row r="35" spans="1:15">
      <c r="A35" s="21"/>
      <c r="B35" s="49" t="s">
        <v>26</v>
      </c>
      <c r="C35" s="39" t="s">
        <v>54</v>
      </c>
      <c r="D35" s="21">
        <v>9</v>
      </c>
      <c r="E35" s="21">
        <v>25</v>
      </c>
      <c r="F35" s="21">
        <v>20</v>
      </c>
      <c r="G35" s="21">
        <v>13</v>
      </c>
      <c r="H35" s="21">
        <v>17</v>
      </c>
      <c r="I35" s="21">
        <v>13</v>
      </c>
      <c r="J35" s="21">
        <v>21</v>
      </c>
      <c r="K35" s="21">
        <v>37</v>
      </c>
      <c r="L35" s="21">
        <v>39</v>
      </c>
      <c r="M35" s="21">
        <v>22</v>
      </c>
      <c r="N35" s="22">
        <f t="shared" si="2"/>
        <v>216</v>
      </c>
      <c r="O35" s="21">
        <v>7</v>
      </c>
    </row>
    <row r="36" spans="1:15">
      <c r="A36" s="21"/>
      <c r="B36" s="37" t="s">
        <v>112</v>
      </c>
      <c r="C36" s="64" t="s">
        <v>33</v>
      </c>
      <c r="D36" s="21">
        <v>11</v>
      </c>
      <c r="E36" s="21">
        <v>11</v>
      </c>
      <c r="F36" s="21">
        <v>10</v>
      </c>
      <c r="G36" s="21">
        <v>20</v>
      </c>
      <c r="H36" s="21">
        <v>31</v>
      </c>
      <c r="I36" s="21">
        <v>20</v>
      </c>
      <c r="J36" s="21">
        <v>15</v>
      </c>
      <c r="K36" s="48">
        <v>26</v>
      </c>
      <c r="L36" s="21">
        <v>11</v>
      </c>
      <c r="M36" s="21">
        <v>13</v>
      </c>
      <c r="N36" s="22">
        <f t="shared" si="2"/>
        <v>168</v>
      </c>
      <c r="O36" s="21">
        <v>8</v>
      </c>
    </row>
    <row r="37" spans="1:15">
      <c r="A37" s="21"/>
      <c r="B37" s="37" t="s">
        <v>109</v>
      </c>
      <c r="C37" s="64" t="s">
        <v>40</v>
      </c>
      <c r="D37" s="21">
        <v>16</v>
      </c>
      <c r="E37" s="21">
        <v>9</v>
      </c>
      <c r="F37" s="21">
        <v>12</v>
      </c>
      <c r="G37" s="21">
        <v>18</v>
      </c>
      <c r="H37" s="21">
        <v>11</v>
      </c>
      <c r="I37" s="21">
        <v>19</v>
      </c>
      <c r="J37" s="21">
        <v>7</v>
      </c>
      <c r="K37" s="21">
        <v>18</v>
      </c>
      <c r="L37" s="21">
        <v>18</v>
      </c>
      <c r="M37" s="21">
        <v>17</v>
      </c>
      <c r="N37" s="22">
        <f t="shared" si="2"/>
        <v>145</v>
      </c>
      <c r="O37" s="21">
        <v>9</v>
      </c>
    </row>
    <row r="38" spans="1:15">
      <c r="A38" s="21"/>
      <c r="B38" s="37" t="s">
        <v>110</v>
      </c>
      <c r="C38" s="65" t="s">
        <v>40</v>
      </c>
      <c r="D38" s="21">
        <v>12</v>
      </c>
      <c r="E38" s="21">
        <v>20</v>
      </c>
      <c r="F38" s="21">
        <v>11</v>
      </c>
      <c r="G38" s="21">
        <v>15</v>
      </c>
      <c r="H38" s="21">
        <v>10</v>
      </c>
      <c r="I38" s="21">
        <v>11</v>
      </c>
      <c r="J38" s="21">
        <v>15</v>
      </c>
      <c r="K38" s="21">
        <v>8</v>
      </c>
      <c r="L38" s="21">
        <v>15</v>
      </c>
      <c r="M38" s="21">
        <v>14</v>
      </c>
      <c r="N38" s="22">
        <f t="shared" si="2"/>
        <v>131</v>
      </c>
      <c r="O38" s="21">
        <v>10</v>
      </c>
    </row>
  </sheetData>
  <sortState ref="A29:O38">
    <sortCondition descending="1" ref="N29:N38"/>
  </sortState>
  <mergeCells count="3">
    <mergeCell ref="A28:O28"/>
    <mergeCell ref="A6:O6"/>
    <mergeCell ref="A18:O18"/>
  </mergeCells>
  <printOptions horizontalCentered="1" verticalCentered="1"/>
  <pageMargins left="0.23622047244094491" right="0.19685039370078741" top="0.27559055118110237" bottom="0.74803149606299213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workbookViewId="0">
      <selection activeCell="C17" sqref="C17"/>
    </sheetView>
  </sheetViews>
  <sheetFormatPr defaultRowHeight="15"/>
  <cols>
    <col min="1" max="1" width="4.42578125" customWidth="1"/>
    <col min="2" max="2" width="26.42578125" customWidth="1"/>
    <col min="3" max="3" width="16.42578125" style="47" customWidth="1"/>
    <col min="4" max="13" width="4.5703125" customWidth="1"/>
    <col min="14" max="14" width="6.85546875" customWidth="1"/>
    <col min="15" max="15" width="8" customWidth="1"/>
  </cols>
  <sheetData>
    <row r="1" spans="1:15" s="7" customFormat="1" ht="15" customHeight="1">
      <c r="C1" s="42"/>
      <c r="D1" s="40" t="s">
        <v>71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7" customFormat="1" ht="15" customHeight="1">
      <c r="C2" s="42"/>
      <c r="D2" s="41"/>
      <c r="E2" s="40" t="s">
        <v>51</v>
      </c>
      <c r="F2" s="41"/>
      <c r="G2" s="41"/>
      <c r="H2" s="41"/>
      <c r="I2" s="41"/>
      <c r="J2" s="41"/>
      <c r="K2" s="41"/>
      <c r="L2" s="17"/>
      <c r="M2" s="41" t="s">
        <v>103</v>
      </c>
      <c r="N2" s="41"/>
      <c r="O2" s="41"/>
    </row>
    <row r="3" spans="1:15" s="7" customFormat="1" ht="3" customHeight="1">
      <c r="C3" s="42"/>
      <c r="L3" s="17"/>
    </row>
    <row r="4" spans="1:15" s="6" customFormat="1" ht="15.75">
      <c r="A4" s="11" t="s">
        <v>15</v>
      </c>
      <c r="B4" s="11" t="s">
        <v>16</v>
      </c>
      <c r="C4" s="43" t="s">
        <v>1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 t="s">
        <v>17</v>
      </c>
      <c r="O4" s="11" t="s">
        <v>2</v>
      </c>
    </row>
    <row r="5" spans="1:15" s="6" customFormat="1" ht="12.75" customHeight="1">
      <c r="A5" s="76" t="s">
        <v>25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</row>
    <row r="6" spans="1:15" s="6" customFormat="1" ht="15.75">
      <c r="A6" s="18"/>
      <c r="B6" s="30" t="s">
        <v>29</v>
      </c>
      <c r="C6" s="44" t="s">
        <v>30</v>
      </c>
      <c r="D6" s="18"/>
      <c r="E6" s="20"/>
      <c r="F6" s="18"/>
      <c r="G6" s="21"/>
      <c r="H6" s="18"/>
      <c r="I6" s="18"/>
      <c r="J6" s="18"/>
      <c r="K6" s="18"/>
      <c r="L6" s="18"/>
      <c r="M6" s="18"/>
      <c r="N6" s="32">
        <f t="shared" ref="N6:N26" si="0">SUM(D6:M6)</f>
        <v>0</v>
      </c>
      <c r="O6" s="18">
        <v>1</v>
      </c>
    </row>
    <row r="7" spans="1:15" s="6" customFormat="1" ht="15.75">
      <c r="A7" s="18"/>
      <c r="B7" s="30" t="s">
        <v>34</v>
      </c>
      <c r="C7" s="44" t="s">
        <v>33</v>
      </c>
      <c r="D7" s="18"/>
      <c r="E7" s="20"/>
      <c r="F7" s="18"/>
      <c r="G7" s="21"/>
      <c r="H7" s="18"/>
      <c r="I7" s="18"/>
      <c r="J7" s="18"/>
      <c r="K7" s="18"/>
      <c r="L7" s="18"/>
      <c r="M7" s="18"/>
      <c r="N7" s="32">
        <f t="shared" si="0"/>
        <v>0</v>
      </c>
      <c r="O7" s="18">
        <v>2</v>
      </c>
    </row>
    <row r="8" spans="1:15" s="6" customFormat="1" ht="15.75">
      <c r="A8" s="18"/>
      <c r="B8" s="30" t="s">
        <v>77</v>
      </c>
      <c r="C8" s="44" t="s">
        <v>33</v>
      </c>
      <c r="D8" s="18"/>
      <c r="E8" s="20"/>
      <c r="F8" s="18"/>
      <c r="G8" s="21"/>
      <c r="H8" s="18"/>
      <c r="I8" s="18"/>
      <c r="J8" s="18"/>
      <c r="K8" s="18"/>
      <c r="L8" s="18"/>
      <c r="M8" s="18"/>
      <c r="N8" s="32">
        <f t="shared" si="0"/>
        <v>0</v>
      </c>
      <c r="O8" s="18">
        <v>3</v>
      </c>
    </row>
    <row r="9" spans="1:15" s="6" customFormat="1" ht="15.75">
      <c r="A9" s="18"/>
      <c r="B9" s="30" t="s">
        <v>84</v>
      </c>
      <c r="C9" s="44" t="s">
        <v>47</v>
      </c>
      <c r="D9" s="15"/>
      <c r="E9" s="20"/>
      <c r="F9" s="18"/>
      <c r="G9" s="21"/>
      <c r="H9" s="18"/>
      <c r="I9" s="18"/>
      <c r="J9" s="18"/>
      <c r="K9" s="18"/>
      <c r="L9" s="18"/>
      <c r="M9" s="18"/>
      <c r="N9" s="19">
        <f t="shared" si="0"/>
        <v>0</v>
      </c>
      <c r="O9" s="18">
        <v>4</v>
      </c>
    </row>
    <row r="10" spans="1:15" s="6" customFormat="1" ht="15.75">
      <c r="A10" s="18"/>
      <c r="B10" s="30" t="s">
        <v>58</v>
      </c>
      <c r="C10" s="44" t="s">
        <v>30</v>
      </c>
      <c r="D10" s="18"/>
      <c r="E10" s="20"/>
      <c r="F10" s="18"/>
      <c r="G10" s="21"/>
      <c r="H10" s="18"/>
      <c r="I10" s="18"/>
      <c r="J10" s="18"/>
      <c r="K10" s="18"/>
      <c r="L10" s="18"/>
      <c r="M10" s="18"/>
      <c r="N10" s="19">
        <f t="shared" si="0"/>
        <v>0</v>
      </c>
      <c r="O10" s="18">
        <v>5</v>
      </c>
    </row>
    <row r="11" spans="1:15" s="6" customFormat="1" ht="15.75">
      <c r="A11" s="18"/>
      <c r="B11" s="30" t="s">
        <v>63</v>
      </c>
      <c r="C11" s="44" t="s">
        <v>47</v>
      </c>
      <c r="D11" s="18"/>
      <c r="E11" s="20"/>
      <c r="F11" s="18"/>
      <c r="G11" s="21"/>
      <c r="H11" s="18"/>
      <c r="I11" s="18"/>
      <c r="J11" s="18"/>
      <c r="K11" s="18"/>
      <c r="L11" s="18"/>
      <c r="M11" s="18"/>
      <c r="N11" s="19">
        <f t="shared" si="0"/>
        <v>0</v>
      </c>
      <c r="O11" s="18">
        <v>6</v>
      </c>
    </row>
    <row r="12" spans="1:15" s="6" customFormat="1" ht="15.75">
      <c r="A12" s="18"/>
      <c r="B12" s="30" t="s">
        <v>73</v>
      </c>
      <c r="C12" s="44" t="s">
        <v>54</v>
      </c>
      <c r="D12" s="18"/>
      <c r="E12" s="20"/>
      <c r="F12" s="18"/>
      <c r="G12" s="18"/>
      <c r="H12" s="18"/>
      <c r="I12" s="18"/>
      <c r="J12" s="18"/>
      <c r="K12" s="18"/>
      <c r="L12" s="18"/>
      <c r="M12" s="18"/>
      <c r="N12" s="19">
        <f t="shared" si="0"/>
        <v>0</v>
      </c>
      <c r="O12" s="18">
        <v>7</v>
      </c>
    </row>
    <row r="13" spans="1:15" s="6" customFormat="1" ht="15.75">
      <c r="A13" s="18"/>
      <c r="B13" s="30" t="s">
        <v>36</v>
      </c>
      <c r="C13" s="44" t="s">
        <v>33</v>
      </c>
      <c r="D13" s="18"/>
      <c r="E13" s="20"/>
      <c r="F13" s="18"/>
      <c r="G13" s="21"/>
      <c r="H13" s="18"/>
      <c r="I13" s="18"/>
      <c r="J13" s="18"/>
      <c r="K13" s="18"/>
      <c r="L13" s="18"/>
      <c r="M13" s="18"/>
      <c r="N13" s="19">
        <f t="shared" si="0"/>
        <v>0</v>
      </c>
      <c r="O13" s="18">
        <v>8</v>
      </c>
    </row>
    <row r="14" spans="1:15" s="6" customFormat="1" ht="15.75">
      <c r="A14" s="18"/>
      <c r="B14" s="30" t="s">
        <v>32</v>
      </c>
      <c r="C14" s="44" t="s">
        <v>33</v>
      </c>
      <c r="D14" s="18"/>
      <c r="E14" s="20"/>
      <c r="F14" s="18"/>
      <c r="G14" s="21"/>
      <c r="H14" s="18"/>
      <c r="I14" s="18"/>
      <c r="J14" s="18"/>
      <c r="K14" s="18"/>
      <c r="L14" s="18"/>
      <c r="M14" s="18"/>
      <c r="N14" s="19">
        <f t="shared" si="0"/>
        <v>0</v>
      </c>
      <c r="O14" s="18">
        <v>9</v>
      </c>
    </row>
    <row r="15" spans="1:15" s="6" customFormat="1" ht="15.75">
      <c r="A15" s="18"/>
      <c r="B15" s="30" t="s">
        <v>80</v>
      </c>
      <c r="C15" s="44" t="s">
        <v>40</v>
      </c>
      <c r="D15" s="18"/>
      <c r="E15" s="20"/>
      <c r="F15" s="18"/>
      <c r="G15" s="21"/>
      <c r="H15" s="18"/>
      <c r="I15" s="18"/>
      <c r="J15" s="18"/>
      <c r="K15" s="18"/>
      <c r="L15" s="18"/>
      <c r="M15" s="18"/>
      <c r="N15" s="19">
        <f t="shared" si="0"/>
        <v>0</v>
      </c>
      <c r="O15" s="18">
        <v>10</v>
      </c>
    </row>
    <row r="16" spans="1:15" s="6" customFormat="1" ht="15.75">
      <c r="A16" s="18"/>
      <c r="B16" s="30" t="s">
        <v>82</v>
      </c>
      <c r="C16" s="44" t="s">
        <v>40</v>
      </c>
      <c r="D16" s="18"/>
      <c r="E16" s="20"/>
      <c r="F16" s="18"/>
      <c r="G16" s="21"/>
      <c r="H16" s="18"/>
      <c r="I16" s="18"/>
      <c r="J16" s="18"/>
      <c r="K16" s="18"/>
      <c r="L16" s="18"/>
      <c r="M16" s="18"/>
      <c r="N16" s="19">
        <f t="shared" si="0"/>
        <v>0</v>
      </c>
      <c r="O16" s="18">
        <v>11</v>
      </c>
    </row>
    <row r="17" spans="1:15" s="6" customFormat="1" ht="15.75">
      <c r="A17" s="18"/>
      <c r="B17" s="30" t="s">
        <v>79</v>
      </c>
      <c r="C17" s="44" t="s">
        <v>33</v>
      </c>
      <c r="D17" s="18"/>
      <c r="E17" s="20"/>
      <c r="F17" s="18"/>
      <c r="G17" s="21"/>
      <c r="H17" s="18"/>
      <c r="I17" s="18"/>
      <c r="J17" s="18"/>
      <c r="K17" s="18"/>
      <c r="L17" s="18"/>
      <c r="M17" s="18"/>
      <c r="N17" s="19">
        <f t="shared" si="0"/>
        <v>0</v>
      </c>
      <c r="O17" s="18">
        <v>12</v>
      </c>
    </row>
    <row r="18" spans="1:15" s="6" customFormat="1" ht="15.75">
      <c r="A18" s="18"/>
      <c r="B18" s="30" t="s">
        <v>78</v>
      </c>
      <c r="C18" s="44" t="s">
        <v>33</v>
      </c>
      <c r="D18" s="18"/>
      <c r="E18" s="20"/>
      <c r="F18" s="18"/>
      <c r="G18" s="21"/>
      <c r="H18" s="18"/>
      <c r="I18" s="18"/>
      <c r="J18" s="18"/>
      <c r="K18" s="18"/>
      <c r="L18" s="18"/>
      <c r="M18" s="18"/>
      <c r="N18" s="19">
        <f t="shared" si="0"/>
        <v>0</v>
      </c>
      <c r="O18" s="18">
        <v>13</v>
      </c>
    </row>
    <row r="19" spans="1:15" s="6" customFormat="1" ht="15.75">
      <c r="A19" s="18"/>
      <c r="B19" s="30" t="s">
        <v>72</v>
      </c>
      <c r="C19" s="44" t="s">
        <v>54</v>
      </c>
      <c r="D19" s="18"/>
      <c r="E19" s="20"/>
      <c r="F19" s="18"/>
      <c r="G19" s="21"/>
      <c r="H19" s="18"/>
      <c r="I19" s="18"/>
      <c r="J19" s="18"/>
      <c r="K19" s="18"/>
      <c r="L19" s="18"/>
      <c r="M19" s="18"/>
      <c r="N19" s="19">
        <f t="shared" si="0"/>
        <v>0</v>
      </c>
      <c r="O19" s="18">
        <v>14</v>
      </c>
    </row>
    <row r="20" spans="1:15" s="6" customFormat="1" ht="15.75">
      <c r="A20" s="18"/>
      <c r="B20" s="30" t="s">
        <v>68</v>
      </c>
      <c r="C20" s="44" t="s">
        <v>40</v>
      </c>
      <c r="D20" s="18"/>
      <c r="E20" s="20"/>
      <c r="F20" s="18"/>
      <c r="G20" s="21"/>
      <c r="H20" s="18"/>
      <c r="I20" s="18"/>
      <c r="J20" s="18"/>
      <c r="K20" s="18"/>
      <c r="L20" s="18"/>
      <c r="M20" s="18"/>
      <c r="N20" s="19">
        <f t="shared" si="0"/>
        <v>0</v>
      </c>
      <c r="O20" s="18">
        <v>15</v>
      </c>
    </row>
    <row r="21" spans="1:15" s="6" customFormat="1" ht="15.75">
      <c r="A21" s="18"/>
      <c r="B21" s="30" t="s">
        <v>97</v>
      </c>
      <c r="C21" s="44" t="s">
        <v>40</v>
      </c>
      <c r="D21" s="18"/>
      <c r="E21" s="20"/>
      <c r="F21" s="18"/>
      <c r="G21" s="21"/>
      <c r="H21" s="18"/>
      <c r="I21" s="18"/>
      <c r="J21" s="18"/>
      <c r="K21" s="18"/>
      <c r="L21" s="18"/>
      <c r="M21" s="18"/>
      <c r="N21" s="19">
        <f t="shared" si="0"/>
        <v>0</v>
      </c>
      <c r="O21" s="18">
        <v>16</v>
      </c>
    </row>
    <row r="22" spans="1:15" s="6" customFormat="1" ht="15.75">
      <c r="A22" s="18"/>
      <c r="B22" s="39" t="s">
        <v>76</v>
      </c>
      <c r="C22" s="44" t="s">
        <v>47</v>
      </c>
      <c r="D22" s="18"/>
      <c r="E22" s="20"/>
      <c r="F22" s="18"/>
      <c r="G22" s="21"/>
      <c r="H22" s="18"/>
      <c r="I22" s="18"/>
      <c r="J22" s="18"/>
      <c r="K22" s="18"/>
      <c r="L22" s="18"/>
      <c r="M22" s="18"/>
      <c r="N22" s="19">
        <f t="shared" si="0"/>
        <v>0</v>
      </c>
      <c r="O22" s="18">
        <v>17</v>
      </c>
    </row>
    <row r="23" spans="1:15" s="6" customFormat="1" ht="15.75">
      <c r="A23" s="18"/>
      <c r="B23" s="30" t="s">
        <v>70</v>
      </c>
      <c r="C23" s="44" t="s">
        <v>47</v>
      </c>
      <c r="D23" s="18"/>
      <c r="E23" s="20"/>
      <c r="F23" s="18"/>
      <c r="G23" s="21"/>
      <c r="H23" s="18"/>
      <c r="I23" s="18"/>
      <c r="J23" s="18"/>
      <c r="K23" s="18"/>
      <c r="L23" s="18"/>
      <c r="M23" s="18"/>
      <c r="N23" s="19">
        <f t="shared" si="0"/>
        <v>0</v>
      </c>
      <c r="O23" s="18">
        <v>18</v>
      </c>
    </row>
    <row r="24" spans="1:15" s="6" customFormat="1" ht="15.75">
      <c r="A24" s="18"/>
      <c r="B24" s="30" t="s">
        <v>81</v>
      </c>
      <c r="C24" s="45" t="s">
        <v>40</v>
      </c>
      <c r="D24" s="18"/>
      <c r="E24" s="20"/>
      <c r="F24" s="18"/>
      <c r="G24" s="21"/>
      <c r="H24" s="18"/>
      <c r="I24" s="18"/>
      <c r="J24" s="18"/>
      <c r="K24" s="18"/>
      <c r="L24" s="18"/>
      <c r="M24" s="18"/>
      <c r="N24" s="19">
        <f t="shared" si="0"/>
        <v>0</v>
      </c>
      <c r="O24" s="18">
        <v>19</v>
      </c>
    </row>
    <row r="25" spans="1:15" s="6" customFormat="1" ht="15.75">
      <c r="A25" s="18"/>
      <c r="B25" s="30" t="s">
        <v>69</v>
      </c>
      <c r="C25" s="45" t="s">
        <v>40</v>
      </c>
      <c r="D25" s="18"/>
      <c r="E25" s="20"/>
      <c r="F25" s="18"/>
      <c r="G25" s="21"/>
      <c r="H25" s="18"/>
      <c r="I25" s="18"/>
      <c r="J25" s="18"/>
      <c r="K25" s="18"/>
      <c r="L25" s="18"/>
      <c r="M25" s="18"/>
      <c r="N25" s="19">
        <f t="shared" si="0"/>
        <v>0</v>
      </c>
      <c r="O25" s="18">
        <v>20</v>
      </c>
    </row>
    <row r="26" spans="1:15" s="6" customFormat="1" ht="15.75">
      <c r="A26" s="18"/>
      <c r="B26" s="30" t="s">
        <v>74</v>
      </c>
      <c r="C26" s="45" t="s">
        <v>54</v>
      </c>
      <c r="D26" s="18"/>
      <c r="E26" s="20"/>
      <c r="F26" s="18"/>
      <c r="G26" s="21"/>
      <c r="H26" s="18"/>
      <c r="I26" s="18"/>
      <c r="J26" s="18"/>
      <c r="K26" s="18"/>
      <c r="L26" s="18"/>
      <c r="M26" s="18"/>
      <c r="N26" s="19">
        <f t="shared" si="0"/>
        <v>0</v>
      </c>
      <c r="O26" s="18">
        <v>21</v>
      </c>
    </row>
    <row r="27" spans="1:15" s="6" customFormat="1" ht="13.5" customHeight="1">
      <c r="A27" s="79" t="s">
        <v>24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1"/>
    </row>
    <row r="28" spans="1:15" s="6" customFormat="1" ht="15.75">
      <c r="A28" s="18"/>
      <c r="B28" s="30" t="s">
        <v>62</v>
      </c>
      <c r="C28" s="44" t="s">
        <v>47</v>
      </c>
      <c r="D28" s="18"/>
      <c r="E28" s="20"/>
      <c r="F28" s="18"/>
      <c r="G28" s="21"/>
      <c r="H28" s="18"/>
      <c r="I28" s="21"/>
      <c r="J28" s="18"/>
      <c r="K28" s="18"/>
      <c r="L28" s="18"/>
      <c r="M28" s="18"/>
      <c r="N28" s="32">
        <f>SUM(D28:M28)</f>
        <v>0</v>
      </c>
      <c r="O28" s="12">
        <v>1</v>
      </c>
    </row>
    <row r="29" spans="1:15" s="6" customFormat="1" ht="15.75">
      <c r="A29" s="18"/>
      <c r="B29" s="30" t="s">
        <v>18</v>
      </c>
      <c r="C29" s="44" t="s">
        <v>54</v>
      </c>
      <c r="D29" s="18"/>
      <c r="E29" s="20"/>
      <c r="F29" s="18"/>
      <c r="G29" s="21"/>
      <c r="H29" s="18"/>
      <c r="I29" s="18"/>
      <c r="J29" s="18"/>
      <c r="K29" s="18"/>
      <c r="L29" s="18"/>
      <c r="M29" s="18"/>
      <c r="N29" s="32">
        <f>SUM(D29:M29)</f>
        <v>0</v>
      </c>
      <c r="O29" s="12">
        <v>2</v>
      </c>
    </row>
    <row r="30" spans="1:15" s="6" customFormat="1" ht="15.75">
      <c r="A30" s="18"/>
      <c r="B30" s="30" t="s">
        <v>14</v>
      </c>
      <c r="C30" s="44" t="s">
        <v>54</v>
      </c>
      <c r="D30" s="18"/>
      <c r="E30" s="20"/>
      <c r="F30" s="18"/>
      <c r="G30" s="21"/>
      <c r="H30" s="18"/>
      <c r="I30" s="18"/>
      <c r="J30" s="18"/>
      <c r="K30" s="18"/>
      <c r="L30" s="18"/>
      <c r="M30" s="18"/>
      <c r="N30" s="32">
        <f>SUM(D30:M30)</f>
        <v>0</v>
      </c>
      <c r="O30" s="12">
        <v>3</v>
      </c>
    </row>
    <row r="31" spans="1:15" s="6" customFormat="1" ht="15.75">
      <c r="A31" s="18"/>
      <c r="B31" s="30" t="s">
        <v>75</v>
      </c>
      <c r="C31" s="44" t="s">
        <v>54</v>
      </c>
      <c r="D31" s="18"/>
      <c r="E31" s="20"/>
      <c r="F31" s="18"/>
      <c r="G31" s="21"/>
      <c r="H31" s="18"/>
      <c r="I31" s="18"/>
      <c r="J31" s="18"/>
      <c r="K31" s="18"/>
      <c r="L31" s="18"/>
      <c r="M31" s="18"/>
      <c r="N31" s="19">
        <f>SUM(D31:M31)</f>
        <v>0</v>
      </c>
      <c r="O31" s="12">
        <v>4</v>
      </c>
    </row>
    <row r="32" spans="1:15" s="6" customFormat="1" ht="15.75">
      <c r="A32" s="18"/>
      <c r="B32" s="30" t="s">
        <v>53</v>
      </c>
      <c r="C32" s="44" t="s">
        <v>47</v>
      </c>
      <c r="D32" s="18"/>
      <c r="E32" s="20"/>
      <c r="F32" s="18"/>
      <c r="G32" s="21"/>
      <c r="H32" s="18"/>
      <c r="I32" s="18"/>
      <c r="J32" s="18"/>
      <c r="K32" s="18"/>
      <c r="L32" s="18"/>
      <c r="M32" s="18"/>
      <c r="N32" s="19">
        <f>SUM(D32:M32)</f>
        <v>0</v>
      </c>
      <c r="O32" s="12">
        <v>5</v>
      </c>
    </row>
    <row r="33" spans="1:15" s="6" customFormat="1" ht="13.5" customHeight="1">
      <c r="A33" s="79" t="s">
        <v>20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1"/>
    </row>
    <row r="34" spans="1:15" ht="14.25" customHeight="1">
      <c r="A34" s="21"/>
      <c r="B34" s="1" t="s">
        <v>12</v>
      </c>
      <c r="C34" s="45" t="s">
        <v>30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>
        <f t="shared" ref="N34:N39" si="1">SUM(D34:M34)</f>
        <v>0</v>
      </c>
      <c r="O34" s="21">
        <v>1</v>
      </c>
    </row>
    <row r="35" spans="1:15" ht="12.75" customHeight="1">
      <c r="A35" s="21"/>
      <c r="B35" s="31" t="s">
        <v>27</v>
      </c>
      <c r="C35" s="45" t="s">
        <v>54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>
        <f t="shared" si="1"/>
        <v>0</v>
      </c>
      <c r="O35" s="21">
        <v>2</v>
      </c>
    </row>
    <row r="36" spans="1:15">
      <c r="A36" s="21"/>
      <c r="B36" s="31" t="s">
        <v>10</v>
      </c>
      <c r="C36" s="45" t="s">
        <v>47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>
        <f t="shared" si="1"/>
        <v>0</v>
      </c>
      <c r="O36" s="21">
        <v>3</v>
      </c>
    </row>
    <row r="37" spans="1:15" ht="13.5" customHeight="1">
      <c r="A37" s="21"/>
      <c r="B37" s="31" t="s">
        <v>26</v>
      </c>
      <c r="C37" s="44" t="s">
        <v>54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>
        <f t="shared" si="1"/>
        <v>0</v>
      </c>
      <c r="O37" s="21">
        <v>4</v>
      </c>
    </row>
    <row r="38" spans="1:15" ht="13.5" customHeight="1">
      <c r="A38" s="21"/>
      <c r="B38" s="31" t="s">
        <v>83</v>
      </c>
      <c r="C38" s="45" t="s">
        <v>40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>
        <f t="shared" si="1"/>
        <v>0</v>
      </c>
      <c r="O38" s="21">
        <v>5</v>
      </c>
    </row>
    <row r="39" spans="1:15" ht="13.5" customHeight="1">
      <c r="A39" s="21"/>
      <c r="B39" s="1" t="s">
        <v>31</v>
      </c>
      <c r="C39" s="45" t="s">
        <v>30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>
        <f t="shared" si="1"/>
        <v>0</v>
      </c>
      <c r="O39" s="21">
        <v>6</v>
      </c>
    </row>
    <row r="40" spans="1:15" ht="15.75">
      <c r="A40" s="6"/>
      <c r="B40" s="6"/>
      <c r="C40" s="4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</sheetData>
  <sortState ref="A34:O39">
    <sortCondition descending="1" ref="N34:N39"/>
  </sortState>
  <mergeCells count="3">
    <mergeCell ref="A5:O5"/>
    <mergeCell ref="A33:O33"/>
    <mergeCell ref="A27:O27"/>
  </mergeCells>
  <pageMargins left="0.9055118110236221" right="0.11811023622047245" top="7.874015748031496E-2" bottom="7.874015748031496E-2" header="0.11811023622047245" footer="0.11811023622047245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topLeftCell="B1" workbookViewId="0">
      <selection activeCell="M2" sqref="M2"/>
    </sheetView>
  </sheetViews>
  <sheetFormatPr defaultRowHeight="15"/>
  <cols>
    <col min="1" max="1" width="7.28515625" hidden="1" customWidth="1"/>
    <col min="2" max="2" width="20.7109375" customWidth="1"/>
    <col min="3" max="3" width="15.5703125" customWidth="1"/>
    <col min="4" max="4" width="7.85546875" customWidth="1"/>
    <col min="5" max="5" width="7.7109375" customWidth="1"/>
    <col min="6" max="6" width="7.42578125" customWidth="1"/>
    <col min="7" max="7" width="7.5703125" customWidth="1"/>
    <col min="8" max="9" width="7.42578125" customWidth="1"/>
    <col min="10" max="10" width="6.5703125" customWidth="1"/>
    <col min="11" max="11" width="6.42578125" customWidth="1"/>
    <col min="12" max="12" width="6.28515625" customWidth="1"/>
    <col min="13" max="13" width="7.5703125" customWidth="1"/>
  </cols>
  <sheetData>
    <row r="1" spans="1:15" ht="15" customHeight="1">
      <c r="A1" s="7"/>
      <c r="B1" s="7"/>
      <c r="C1" s="7"/>
      <c r="D1" s="7" t="s">
        <v>42</v>
      </c>
      <c r="E1" s="7" t="s">
        <v>43</v>
      </c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" customHeight="1">
      <c r="A2" s="7"/>
      <c r="B2" s="7"/>
      <c r="C2" s="7"/>
      <c r="D2" s="7"/>
      <c r="F2" s="7"/>
      <c r="G2" s="7"/>
      <c r="H2" s="7"/>
      <c r="I2" s="7"/>
      <c r="J2" s="7"/>
      <c r="K2" s="7"/>
      <c r="L2" s="16"/>
      <c r="M2" s="7" t="s">
        <v>85</v>
      </c>
      <c r="N2" s="7"/>
      <c r="O2" s="7"/>
    </row>
    <row r="3" spans="1:15" ht="13.5" customHeight="1">
      <c r="A3" s="11" t="s">
        <v>15</v>
      </c>
      <c r="B3" s="11" t="s">
        <v>16</v>
      </c>
      <c r="C3" s="11" t="s">
        <v>1</v>
      </c>
      <c r="D3" s="11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 t="s">
        <v>17</v>
      </c>
      <c r="O3" s="11" t="s">
        <v>2</v>
      </c>
    </row>
    <row r="4" spans="1:15" ht="18" customHeight="1">
      <c r="A4" s="76" t="s">
        <v>25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</row>
    <row r="5" spans="1:15" ht="12" customHeight="1">
      <c r="A5" s="38"/>
      <c r="B5" s="37" t="s">
        <v>87</v>
      </c>
      <c r="C5" s="37" t="s">
        <v>30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9">
        <f t="shared" ref="N5:N25" si="0">SUM(D5:M5)</f>
        <v>0</v>
      </c>
      <c r="O5" s="50">
        <v>1</v>
      </c>
    </row>
    <row r="6" spans="1:15" s="36" customFormat="1" ht="12" customHeight="1">
      <c r="A6" s="38"/>
      <c r="B6" s="37" t="s">
        <v>29</v>
      </c>
      <c r="C6" s="37" t="s">
        <v>30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9">
        <f t="shared" si="0"/>
        <v>0</v>
      </c>
      <c r="O6" s="50">
        <v>2</v>
      </c>
    </row>
    <row r="7" spans="1:15" ht="12" customHeight="1">
      <c r="A7" s="38"/>
      <c r="B7" s="37" t="s">
        <v>23</v>
      </c>
      <c r="C7" s="37" t="s">
        <v>54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9">
        <f t="shared" si="0"/>
        <v>0</v>
      </c>
      <c r="O7" s="50">
        <v>3</v>
      </c>
    </row>
    <row r="8" spans="1:15" ht="12" customHeight="1">
      <c r="A8" s="38"/>
      <c r="B8" s="37" t="s">
        <v>60</v>
      </c>
      <c r="C8" s="37" t="s">
        <v>30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9">
        <f t="shared" si="0"/>
        <v>0</v>
      </c>
      <c r="O8" s="51">
        <v>4</v>
      </c>
    </row>
    <row r="9" spans="1:15" ht="12" customHeight="1">
      <c r="A9" s="38"/>
      <c r="B9" s="37" t="s">
        <v>32</v>
      </c>
      <c r="C9" s="37" t="s">
        <v>33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9">
        <f t="shared" si="0"/>
        <v>0</v>
      </c>
      <c r="O9" s="51">
        <v>5</v>
      </c>
    </row>
    <row r="10" spans="1:15" ht="12" customHeight="1">
      <c r="A10" s="38"/>
      <c r="B10" s="39" t="s">
        <v>36</v>
      </c>
      <c r="C10" s="37" t="s">
        <v>33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9">
        <f t="shared" si="0"/>
        <v>0</v>
      </c>
      <c r="O10" s="51">
        <v>6</v>
      </c>
    </row>
    <row r="11" spans="1:15" ht="12" customHeight="1">
      <c r="A11" s="38"/>
      <c r="B11" s="37" t="s">
        <v>90</v>
      </c>
      <c r="C11" s="37" t="s">
        <v>54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9">
        <f t="shared" si="0"/>
        <v>0</v>
      </c>
      <c r="O11" s="51">
        <v>7</v>
      </c>
    </row>
    <row r="12" spans="1:15" ht="12" customHeight="1">
      <c r="A12" s="38"/>
      <c r="B12" s="37" t="s">
        <v>63</v>
      </c>
      <c r="C12" s="37" t="s">
        <v>38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9">
        <f t="shared" si="0"/>
        <v>0</v>
      </c>
      <c r="O12" s="51">
        <v>8</v>
      </c>
    </row>
    <row r="13" spans="1:15" ht="12" customHeight="1">
      <c r="A13" s="38"/>
      <c r="B13" s="37" t="s">
        <v>34</v>
      </c>
      <c r="C13" s="37" t="s">
        <v>33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9">
        <f t="shared" si="0"/>
        <v>0</v>
      </c>
      <c r="O13" s="51">
        <v>9</v>
      </c>
    </row>
    <row r="14" spans="1:15" ht="12" customHeight="1">
      <c r="A14" s="38"/>
      <c r="B14" s="37" t="s">
        <v>93</v>
      </c>
      <c r="C14" s="37" t="s">
        <v>92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9">
        <f t="shared" si="0"/>
        <v>0</v>
      </c>
      <c r="O14" s="51">
        <v>10</v>
      </c>
    </row>
    <row r="15" spans="1:15" ht="12" customHeight="1">
      <c r="A15" s="38"/>
      <c r="B15" s="37" t="s">
        <v>76</v>
      </c>
      <c r="C15" s="37" t="s">
        <v>38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9">
        <f t="shared" si="0"/>
        <v>0</v>
      </c>
      <c r="O15" s="51">
        <v>11</v>
      </c>
    </row>
    <row r="16" spans="1:15" ht="12" customHeight="1">
      <c r="A16" s="38"/>
      <c r="B16" s="37" t="s">
        <v>94</v>
      </c>
      <c r="C16" s="37" t="s">
        <v>92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9">
        <f t="shared" si="0"/>
        <v>0</v>
      </c>
      <c r="O16" s="51">
        <v>12</v>
      </c>
    </row>
    <row r="17" spans="1:15" ht="12" customHeight="1">
      <c r="A17" s="38"/>
      <c r="B17" s="37" t="s">
        <v>28</v>
      </c>
      <c r="C17" s="37" t="s">
        <v>92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9">
        <f t="shared" si="0"/>
        <v>0</v>
      </c>
      <c r="O17" s="51">
        <v>13</v>
      </c>
    </row>
    <row r="18" spans="1:15" ht="12" customHeight="1">
      <c r="A18" s="38"/>
      <c r="B18" s="37" t="s">
        <v>78</v>
      </c>
      <c r="C18" s="37" t="s">
        <v>33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9">
        <f t="shared" si="0"/>
        <v>0</v>
      </c>
      <c r="O18" s="51">
        <v>14</v>
      </c>
    </row>
    <row r="19" spans="1:15" ht="12" customHeight="1">
      <c r="A19" s="38"/>
      <c r="B19" s="37" t="s">
        <v>70</v>
      </c>
      <c r="C19" s="37" t="s">
        <v>38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9">
        <f t="shared" si="0"/>
        <v>0</v>
      </c>
      <c r="O19" s="51">
        <v>15</v>
      </c>
    </row>
    <row r="20" spans="1:15" ht="12" customHeight="1">
      <c r="A20" s="38"/>
      <c r="B20" s="37" t="s">
        <v>52</v>
      </c>
      <c r="C20" s="37" t="s">
        <v>38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9">
        <f t="shared" si="0"/>
        <v>0</v>
      </c>
      <c r="O20" s="51">
        <v>16</v>
      </c>
    </row>
    <row r="21" spans="1:15" ht="12" customHeight="1">
      <c r="A21" s="38"/>
      <c r="B21" s="37" t="s">
        <v>95</v>
      </c>
      <c r="C21" s="37" t="s">
        <v>92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9">
        <f t="shared" si="0"/>
        <v>0</v>
      </c>
      <c r="O21" s="51">
        <v>17</v>
      </c>
    </row>
    <row r="22" spans="1:15" ht="12" customHeight="1">
      <c r="A22" s="38"/>
      <c r="B22" s="37" t="s">
        <v>96</v>
      </c>
      <c r="C22" s="37" t="s">
        <v>38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9">
        <f t="shared" si="0"/>
        <v>0</v>
      </c>
      <c r="O22" s="51">
        <v>18</v>
      </c>
    </row>
    <row r="23" spans="1:15" ht="12" customHeight="1">
      <c r="A23" s="38"/>
      <c r="B23" s="37" t="s">
        <v>58</v>
      </c>
      <c r="C23" s="37" t="s">
        <v>30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9">
        <f t="shared" si="0"/>
        <v>0</v>
      </c>
      <c r="O23" s="51">
        <v>19</v>
      </c>
    </row>
    <row r="24" spans="1:15" ht="12" customHeight="1">
      <c r="A24" s="38"/>
      <c r="B24" s="37" t="s">
        <v>59</v>
      </c>
      <c r="C24" s="37" t="s">
        <v>30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9">
        <f t="shared" si="0"/>
        <v>0</v>
      </c>
      <c r="O24" s="51">
        <v>20</v>
      </c>
    </row>
    <row r="25" spans="1:15" ht="12" customHeight="1">
      <c r="A25" s="38"/>
      <c r="B25" s="37" t="s">
        <v>88</v>
      </c>
      <c r="C25" s="37" t="s">
        <v>30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9">
        <f t="shared" si="0"/>
        <v>0</v>
      </c>
      <c r="O25" s="51">
        <v>21</v>
      </c>
    </row>
    <row r="26" spans="1:15" ht="20.25" customHeight="1">
      <c r="A26" s="82" t="s">
        <v>24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</row>
    <row r="27" spans="1:15" ht="12" customHeight="1">
      <c r="A27" s="38"/>
      <c r="B27" s="37" t="s">
        <v>19</v>
      </c>
      <c r="C27" s="37" t="s">
        <v>30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9">
        <f t="shared" ref="N27:N36" si="1">SUM(D27:M27)</f>
        <v>0</v>
      </c>
      <c r="O27" s="50">
        <v>1</v>
      </c>
    </row>
    <row r="28" spans="1:15" ht="12" customHeight="1">
      <c r="A28" s="38"/>
      <c r="B28" s="39" t="s">
        <v>56</v>
      </c>
      <c r="C28" s="37" t="s">
        <v>54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9">
        <f t="shared" si="1"/>
        <v>0</v>
      </c>
      <c r="O28" s="50">
        <v>2</v>
      </c>
    </row>
    <row r="29" spans="1:15" ht="12" customHeight="1">
      <c r="A29" s="38"/>
      <c r="B29" s="39" t="s">
        <v>86</v>
      </c>
      <c r="C29" s="37" t="s">
        <v>30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9">
        <f t="shared" si="1"/>
        <v>0</v>
      </c>
      <c r="O29" s="50">
        <v>3</v>
      </c>
    </row>
    <row r="30" spans="1:15" ht="12" customHeight="1">
      <c r="A30" s="38"/>
      <c r="B30" s="37" t="s">
        <v>57</v>
      </c>
      <c r="C30" s="37" t="s">
        <v>33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9">
        <f t="shared" si="1"/>
        <v>0</v>
      </c>
      <c r="O30" s="51">
        <v>4</v>
      </c>
    </row>
    <row r="31" spans="1:15" ht="12" customHeight="1">
      <c r="A31" s="38"/>
      <c r="B31" s="37" t="s">
        <v>35</v>
      </c>
      <c r="C31" s="37" t="s">
        <v>33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9">
        <f t="shared" si="1"/>
        <v>0</v>
      </c>
      <c r="O31" s="38">
        <v>5</v>
      </c>
    </row>
    <row r="32" spans="1:15" ht="12" customHeight="1">
      <c r="A32" s="38"/>
      <c r="B32" s="37" t="s">
        <v>91</v>
      </c>
      <c r="C32" s="37" t="s">
        <v>92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9">
        <f t="shared" si="1"/>
        <v>0</v>
      </c>
      <c r="O32" s="38">
        <v>6</v>
      </c>
    </row>
    <row r="33" spans="1:15" ht="12" customHeight="1">
      <c r="A33" s="38"/>
      <c r="B33" s="37" t="s">
        <v>18</v>
      </c>
      <c r="C33" s="37" t="s">
        <v>54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9">
        <f t="shared" si="1"/>
        <v>0</v>
      </c>
      <c r="O33" s="38">
        <v>7</v>
      </c>
    </row>
    <row r="34" spans="1:15" ht="12" customHeight="1">
      <c r="A34" s="38"/>
      <c r="B34" s="37" t="s">
        <v>55</v>
      </c>
      <c r="C34" s="37" t="s">
        <v>54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9">
        <f t="shared" si="1"/>
        <v>0</v>
      </c>
      <c r="O34" s="38">
        <v>8</v>
      </c>
    </row>
    <row r="35" spans="1:15" ht="12" customHeight="1">
      <c r="A35" s="38"/>
      <c r="B35" s="39" t="s">
        <v>75</v>
      </c>
      <c r="C35" s="37" t="s">
        <v>54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9">
        <f t="shared" si="1"/>
        <v>0</v>
      </c>
      <c r="O35" s="38">
        <v>9</v>
      </c>
    </row>
    <row r="36" spans="1:15" ht="12" customHeight="1">
      <c r="A36" s="38"/>
      <c r="B36" s="37" t="s">
        <v>89</v>
      </c>
      <c r="C36" s="37" t="s">
        <v>54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9">
        <f t="shared" si="1"/>
        <v>0</v>
      </c>
      <c r="O36" s="38">
        <v>10</v>
      </c>
    </row>
    <row r="37" spans="1:15" ht="12.75" customHeight="1">
      <c r="A37" s="82" t="s">
        <v>20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4"/>
    </row>
    <row r="38" spans="1:15" ht="12" customHeight="1">
      <c r="A38" s="48"/>
      <c r="B38" s="37" t="s">
        <v>12</v>
      </c>
      <c r="C38" s="37" t="s">
        <v>30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>
        <f t="shared" ref="N38:N45" si="2">SUM(D38:M38)</f>
        <v>0</v>
      </c>
      <c r="O38" s="53">
        <v>1</v>
      </c>
    </row>
    <row r="39" spans="1:15" ht="12" customHeight="1">
      <c r="A39" s="48"/>
      <c r="B39" s="37" t="s">
        <v>61</v>
      </c>
      <c r="C39" s="37" t="s">
        <v>30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>
        <f t="shared" si="2"/>
        <v>0</v>
      </c>
      <c r="O39" s="53">
        <v>2</v>
      </c>
    </row>
    <row r="40" spans="1:15" ht="12" customHeight="1">
      <c r="A40" s="48"/>
      <c r="B40" s="37" t="s">
        <v>31</v>
      </c>
      <c r="C40" s="37" t="s">
        <v>30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>
        <f t="shared" si="2"/>
        <v>0</v>
      </c>
      <c r="O40" s="53">
        <v>3</v>
      </c>
    </row>
    <row r="41" spans="1:15" ht="12" customHeight="1">
      <c r="A41" s="48"/>
      <c r="B41" s="37" t="s">
        <v>65</v>
      </c>
      <c r="C41" s="37" t="s">
        <v>54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>
        <f t="shared" si="2"/>
        <v>0</v>
      </c>
      <c r="O41" s="52">
        <v>4</v>
      </c>
    </row>
    <row r="42" spans="1:15" ht="12" customHeight="1">
      <c r="A42" s="48"/>
      <c r="B42" s="49" t="s">
        <v>26</v>
      </c>
      <c r="C42" s="37" t="s">
        <v>54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>
        <f t="shared" si="2"/>
        <v>0</v>
      </c>
      <c r="O42" s="52">
        <v>5</v>
      </c>
    </row>
    <row r="43" spans="1:15" ht="12" customHeight="1">
      <c r="A43" s="48"/>
      <c r="B43" s="37" t="s">
        <v>13</v>
      </c>
      <c r="C43" s="37" t="s">
        <v>38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>
        <f t="shared" si="2"/>
        <v>0</v>
      </c>
      <c r="O43" s="52">
        <v>6</v>
      </c>
    </row>
    <row r="44" spans="1:15" ht="12" customHeight="1">
      <c r="A44" s="48"/>
      <c r="B44" s="37" t="s">
        <v>14</v>
      </c>
      <c r="C44" s="37" t="s">
        <v>54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>
        <f t="shared" si="2"/>
        <v>0</v>
      </c>
      <c r="O44" s="52">
        <v>7</v>
      </c>
    </row>
    <row r="45" spans="1:15" ht="12" customHeight="1">
      <c r="A45" s="48"/>
      <c r="B45" s="37" t="s">
        <v>10</v>
      </c>
      <c r="C45" s="37" t="s">
        <v>38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>
        <f t="shared" si="2"/>
        <v>0</v>
      </c>
      <c r="O45" s="52">
        <v>8</v>
      </c>
    </row>
  </sheetData>
  <sortState ref="B27:O36">
    <sortCondition descending="1" ref="N27:N36"/>
  </sortState>
  <mergeCells count="3">
    <mergeCell ref="A4:O4"/>
    <mergeCell ref="A26:O26"/>
    <mergeCell ref="A37:O37"/>
  </mergeCells>
  <pageMargins left="0.51181102362204722" right="0.51181102362204722" top="7.874015748031496E-2" bottom="7.874015748031496E-2" header="0.31496062992125984" footer="0.31496062992125984"/>
  <pageSetup paperSize="9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selection activeCell="O28" sqref="O28:O30"/>
    </sheetView>
  </sheetViews>
  <sheetFormatPr defaultRowHeight="15"/>
  <cols>
    <col min="1" max="1" width="4.42578125" customWidth="1"/>
    <col min="2" max="2" width="19.140625" customWidth="1"/>
    <col min="3" max="3" width="14" customWidth="1"/>
    <col min="4" max="13" width="4.85546875" customWidth="1"/>
    <col min="14" max="14" width="7" customWidth="1"/>
    <col min="15" max="15" width="6.140625" customWidth="1"/>
  </cols>
  <sheetData>
    <row r="1" spans="1:15" ht="18.75">
      <c r="A1" s="7"/>
      <c r="B1" s="7"/>
      <c r="C1" s="7"/>
      <c r="D1" s="7" t="s">
        <v>119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8.75">
      <c r="A2" s="7"/>
      <c r="B2" s="7"/>
      <c r="C2" s="7"/>
      <c r="D2" s="7"/>
      <c r="F2" s="7"/>
      <c r="G2" s="7"/>
      <c r="H2" s="7"/>
      <c r="I2" s="7"/>
      <c r="J2" s="7"/>
      <c r="K2" s="7"/>
      <c r="L2" s="16"/>
      <c r="M2" s="7" t="s">
        <v>120</v>
      </c>
      <c r="N2" s="7"/>
      <c r="O2" s="7"/>
    </row>
    <row r="3" spans="1:15" ht="15.75">
      <c r="A3" s="11" t="s">
        <v>15</v>
      </c>
      <c r="B3" s="11" t="s">
        <v>16</v>
      </c>
      <c r="C3" s="11" t="s">
        <v>1</v>
      </c>
      <c r="D3" s="11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 t="s">
        <v>17</v>
      </c>
      <c r="O3" s="11" t="s">
        <v>2</v>
      </c>
    </row>
    <row r="4" spans="1:15" ht="15.75">
      <c r="A4" s="76" t="s">
        <v>25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</row>
    <row r="5" spans="1:15">
      <c r="A5" s="38"/>
      <c r="B5" s="37" t="s">
        <v>124</v>
      </c>
      <c r="C5" s="37" t="s">
        <v>54</v>
      </c>
      <c r="D5" s="37">
        <v>38</v>
      </c>
      <c r="E5" s="37">
        <v>31</v>
      </c>
      <c r="F5" s="37">
        <v>35</v>
      </c>
      <c r="G5" s="37">
        <v>25</v>
      </c>
      <c r="H5" s="37">
        <v>18</v>
      </c>
      <c r="I5" s="37">
        <v>46</v>
      </c>
      <c r="J5" s="37">
        <v>16</v>
      </c>
      <c r="K5" s="37">
        <v>60</v>
      </c>
      <c r="L5" s="37">
        <v>19</v>
      </c>
      <c r="M5" s="37">
        <v>25</v>
      </c>
      <c r="N5" s="39">
        <f t="shared" ref="N5:N19" si="0">SUM(D5:M5)</f>
        <v>313</v>
      </c>
      <c r="O5" s="88">
        <v>1</v>
      </c>
    </row>
    <row r="6" spans="1:15">
      <c r="A6" s="38"/>
      <c r="B6" s="37" t="s">
        <v>101</v>
      </c>
      <c r="C6" s="45" t="s">
        <v>99</v>
      </c>
      <c r="D6" s="37">
        <v>14</v>
      </c>
      <c r="E6" s="37">
        <v>34</v>
      </c>
      <c r="F6" s="37">
        <v>6</v>
      </c>
      <c r="G6" s="37">
        <v>19</v>
      </c>
      <c r="H6" s="37">
        <v>24</v>
      </c>
      <c r="I6" s="37">
        <v>18</v>
      </c>
      <c r="J6" s="37">
        <v>23</v>
      </c>
      <c r="K6" s="37">
        <v>28</v>
      </c>
      <c r="L6" s="37">
        <v>35</v>
      </c>
      <c r="M6" s="37">
        <v>22</v>
      </c>
      <c r="N6" s="39">
        <f t="shared" si="0"/>
        <v>223</v>
      </c>
      <c r="O6" s="88">
        <v>2</v>
      </c>
    </row>
    <row r="7" spans="1:15">
      <c r="A7" s="38"/>
      <c r="B7" s="37" t="s">
        <v>76</v>
      </c>
      <c r="C7" s="37" t="s">
        <v>38</v>
      </c>
      <c r="D7" s="37">
        <v>24</v>
      </c>
      <c r="E7" s="37">
        <v>21</v>
      </c>
      <c r="F7" s="37">
        <v>31</v>
      </c>
      <c r="G7" s="37">
        <v>24</v>
      </c>
      <c r="H7" s="37">
        <v>32</v>
      </c>
      <c r="I7" s="37">
        <v>10</v>
      </c>
      <c r="J7" s="37">
        <v>10</v>
      </c>
      <c r="K7" s="37">
        <v>23</v>
      </c>
      <c r="L7" s="37">
        <v>10</v>
      </c>
      <c r="M7" s="37">
        <v>13</v>
      </c>
      <c r="N7" s="39">
        <f t="shared" si="0"/>
        <v>198</v>
      </c>
      <c r="O7" s="88">
        <v>3</v>
      </c>
    </row>
    <row r="8" spans="1:15">
      <c r="A8" s="38"/>
      <c r="B8" s="37" t="s">
        <v>60</v>
      </c>
      <c r="C8" s="37" t="s">
        <v>30</v>
      </c>
      <c r="D8" s="37">
        <v>19</v>
      </c>
      <c r="E8" s="37">
        <v>21</v>
      </c>
      <c r="F8" s="37">
        <v>15</v>
      </c>
      <c r="G8" s="37">
        <v>14</v>
      </c>
      <c r="H8" s="37">
        <v>11</v>
      </c>
      <c r="I8" s="37">
        <v>24</v>
      </c>
      <c r="J8" s="37">
        <v>11</v>
      </c>
      <c r="K8" s="37">
        <v>12</v>
      </c>
      <c r="L8" s="37">
        <v>12</v>
      </c>
      <c r="M8" s="37">
        <v>10</v>
      </c>
      <c r="N8" s="39">
        <f t="shared" si="0"/>
        <v>149</v>
      </c>
      <c r="O8" s="38">
        <v>4</v>
      </c>
    </row>
    <row r="9" spans="1:15">
      <c r="A9" s="38"/>
      <c r="B9" s="37" t="s">
        <v>115</v>
      </c>
      <c r="C9" s="37" t="s">
        <v>38</v>
      </c>
      <c r="D9" s="37">
        <v>13</v>
      </c>
      <c r="E9" s="37">
        <v>11</v>
      </c>
      <c r="F9" s="37">
        <v>15</v>
      </c>
      <c r="G9" s="37">
        <v>13</v>
      </c>
      <c r="H9" s="37">
        <v>12</v>
      </c>
      <c r="I9" s="37">
        <v>25</v>
      </c>
      <c r="J9" s="37">
        <v>17</v>
      </c>
      <c r="K9" s="37">
        <v>15</v>
      </c>
      <c r="L9" s="37">
        <v>10</v>
      </c>
      <c r="M9" s="37">
        <v>13</v>
      </c>
      <c r="N9" s="39">
        <f t="shared" si="0"/>
        <v>144</v>
      </c>
      <c r="O9" s="38">
        <v>5</v>
      </c>
    </row>
    <row r="10" spans="1:15">
      <c r="A10" s="38"/>
      <c r="B10" s="37" t="s">
        <v>121</v>
      </c>
      <c r="C10" s="37" t="s">
        <v>30</v>
      </c>
      <c r="D10" s="37">
        <v>14</v>
      </c>
      <c r="E10" s="37">
        <v>12</v>
      </c>
      <c r="F10" s="37">
        <v>12</v>
      </c>
      <c r="G10" s="37">
        <v>10</v>
      </c>
      <c r="H10" s="37">
        <v>13</v>
      </c>
      <c r="I10" s="37">
        <v>11</v>
      </c>
      <c r="J10" s="37">
        <v>16</v>
      </c>
      <c r="K10" s="37">
        <v>14</v>
      </c>
      <c r="L10" s="37">
        <v>10</v>
      </c>
      <c r="M10" s="37">
        <v>8</v>
      </c>
      <c r="N10" s="39">
        <f t="shared" si="0"/>
        <v>120</v>
      </c>
      <c r="O10" s="38">
        <v>6</v>
      </c>
    </row>
    <row r="11" spans="1:15">
      <c r="A11" s="38"/>
      <c r="B11" s="37" t="s">
        <v>129</v>
      </c>
      <c r="C11" s="45" t="s">
        <v>99</v>
      </c>
      <c r="D11" s="37">
        <v>6</v>
      </c>
      <c r="E11" s="37">
        <v>10</v>
      </c>
      <c r="F11" s="37">
        <v>15</v>
      </c>
      <c r="G11" s="37">
        <v>19</v>
      </c>
      <c r="H11" s="37">
        <v>10</v>
      </c>
      <c r="I11" s="37">
        <v>7</v>
      </c>
      <c r="J11" s="37">
        <v>11</v>
      </c>
      <c r="K11" s="37">
        <v>16</v>
      </c>
      <c r="L11" s="37">
        <v>10</v>
      </c>
      <c r="M11" s="37">
        <v>14</v>
      </c>
      <c r="N11" s="39">
        <f t="shared" si="0"/>
        <v>118</v>
      </c>
      <c r="O11" s="38">
        <v>7</v>
      </c>
    </row>
    <row r="12" spans="1:15">
      <c r="A12" s="38"/>
      <c r="B12" s="37" t="s">
        <v>138</v>
      </c>
      <c r="C12" s="37" t="s">
        <v>133</v>
      </c>
      <c r="D12" s="37">
        <v>9</v>
      </c>
      <c r="E12" s="37">
        <v>8</v>
      </c>
      <c r="F12" s="37">
        <v>7</v>
      </c>
      <c r="G12" s="37">
        <v>15</v>
      </c>
      <c r="H12" s="37">
        <v>11</v>
      </c>
      <c r="I12" s="37">
        <v>9</v>
      </c>
      <c r="J12" s="37">
        <v>12</v>
      </c>
      <c r="K12" s="37">
        <v>13</v>
      </c>
      <c r="L12" s="37">
        <v>23</v>
      </c>
      <c r="M12" s="37">
        <v>9</v>
      </c>
      <c r="N12" s="39">
        <f t="shared" si="0"/>
        <v>116</v>
      </c>
      <c r="O12" s="38">
        <v>8</v>
      </c>
    </row>
    <row r="13" spans="1:15">
      <c r="A13" s="38"/>
      <c r="B13" s="39" t="s">
        <v>132</v>
      </c>
      <c r="C13" s="37" t="s">
        <v>100</v>
      </c>
      <c r="D13" s="37">
        <v>12</v>
      </c>
      <c r="E13" s="37">
        <v>8</v>
      </c>
      <c r="F13" s="37">
        <v>12</v>
      </c>
      <c r="G13" s="37">
        <v>11</v>
      </c>
      <c r="H13" s="37">
        <v>12</v>
      </c>
      <c r="I13" s="37">
        <v>7</v>
      </c>
      <c r="J13" s="37">
        <v>9</v>
      </c>
      <c r="K13" s="37">
        <v>7</v>
      </c>
      <c r="L13" s="37">
        <v>7</v>
      </c>
      <c r="M13" s="37">
        <v>14</v>
      </c>
      <c r="N13" s="39">
        <f t="shared" si="0"/>
        <v>99</v>
      </c>
      <c r="O13" s="38">
        <v>9</v>
      </c>
    </row>
    <row r="14" spans="1:15">
      <c r="A14" s="38"/>
      <c r="B14" s="37" t="s">
        <v>131</v>
      </c>
      <c r="C14" s="37" t="s">
        <v>100</v>
      </c>
      <c r="D14" s="37">
        <v>9</v>
      </c>
      <c r="E14" s="37">
        <v>10</v>
      </c>
      <c r="F14" s="37">
        <v>8</v>
      </c>
      <c r="G14" s="37">
        <v>9</v>
      </c>
      <c r="H14" s="37">
        <v>12</v>
      </c>
      <c r="I14" s="37">
        <v>8</v>
      </c>
      <c r="J14" s="37">
        <v>11</v>
      </c>
      <c r="K14" s="37">
        <v>8</v>
      </c>
      <c r="L14" s="37">
        <v>8</v>
      </c>
      <c r="M14" s="37">
        <v>13</v>
      </c>
      <c r="N14" s="39">
        <f t="shared" si="0"/>
        <v>96</v>
      </c>
      <c r="O14" s="38">
        <v>10</v>
      </c>
    </row>
    <row r="15" spans="1:15">
      <c r="A15" s="38"/>
      <c r="B15" s="39" t="s">
        <v>136</v>
      </c>
      <c r="C15" s="39" t="s">
        <v>133</v>
      </c>
      <c r="D15" s="37">
        <v>7</v>
      </c>
      <c r="E15" s="37">
        <v>6</v>
      </c>
      <c r="F15" s="37">
        <v>5</v>
      </c>
      <c r="G15" s="37">
        <v>11</v>
      </c>
      <c r="H15" s="37">
        <v>13</v>
      </c>
      <c r="I15" s="37">
        <v>8</v>
      </c>
      <c r="J15" s="37">
        <v>12</v>
      </c>
      <c r="K15" s="37">
        <v>12</v>
      </c>
      <c r="L15" s="37">
        <v>8</v>
      </c>
      <c r="M15" s="37">
        <v>7</v>
      </c>
      <c r="N15" s="39">
        <f t="shared" si="0"/>
        <v>89</v>
      </c>
      <c r="O15" s="38">
        <v>11</v>
      </c>
    </row>
    <row r="16" spans="1:15">
      <c r="A16" s="38"/>
      <c r="B16" s="37" t="s">
        <v>123</v>
      </c>
      <c r="C16" s="37" t="s">
        <v>54</v>
      </c>
      <c r="D16" s="37">
        <v>11</v>
      </c>
      <c r="E16" s="37">
        <v>15</v>
      </c>
      <c r="F16" s="37">
        <v>9</v>
      </c>
      <c r="G16" s="37">
        <v>8</v>
      </c>
      <c r="H16" s="37">
        <v>9</v>
      </c>
      <c r="I16" s="37">
        <v>10</v>
      </c>
      <c r="J16" s="37">
        <v>5</v>
      </c>
      <c r="K16" s="37">
        <v>5</v>
      </c>
      <c r="L16" s="37">
        <v>5</v>
      </c>
      <c r="M16" s="37">
        <v>5</v>
      </c>
      <c r="N16" s="39">
        <f t="shared" si="0"/>
        <v>82</v>
      </c>
      <c r="O16" s="38">
        <v>12</v>
      </c>
    </row>
    <row r="17" spans="1:15">
      <c r="A17" s="38"/>
      <c r="B17" s="37" t="s">
        <v>137</v>
      </c>
      <c r="C17" s="37" t="s">
        <v>133</v>
      </c>
      <c r="D17" s="37">
        <v>4</v>
      </c>
      <c r="E17" s="37">
        <v>8</v>
      </c>
      <c r="F17" s="37">
        <v>4</v>
      </c>
      <c r="G17" s="37">
        <v>8</v>
      </c>
      <c r="H17" s="37">
        <v>8</v>
      </c>
      <c r="I17" s="37">
        <v>8</v>
      </c>
      <c r="J17" s="37">
        <v>8</v>
      </c>
      <c r="K17" s="37">
        <v>7</v>
      </c>
      <c r="L17" s="37">
        <v>6</v>
      </c>
      <c r="M17" s="37">
        <v>7</v>
      </c>
      <c r="N17" s="39">
        <f t="shared" si="0"/>
        <v>68</v>
      </c>
      <c r="O17" s="38">
        <v>13</v>
      </c>
    </row>
    <row r="18" spans="1:15">
      <c r="A18" s="38"/>
      <c r="B18" s="37" t="s">
        <v>134</v>
      </c>
      <c r="C18" s="37" t="s">
        <v>133</v>
      </c>
      <c r="D18" s="37">
        <v>8</v>
      </c>
      <c r="E18" s="37">
        <v>7</v>
      </c>
      <c r="F18" s="37">
        <v>6</v>
      </c>
      <c r="G18" s="37">
        <v>6</v>
      </c>
      <c r="H18" s="37">
        <v>6</v>
      </c>
      <c r="I18" s="37">
        <v>8</v>
      </c>
      <c r="J18" s="37">
        <v>7</v>
      </c>
      <c r="K18" s="37">
        <v>6</v>
      </c>
      <c r="L18" s="37">
        <v>7</v>
      </c>
      <c r="M18" s="37">
        <v>5</v>
      </c>
      <c r="N18" s="39">
        <f t="shared" si="0"/>
        <v>66</v>
      </c>
      <c r="O18" s="38">
        <v>14</v>
      </c>
    </row>
    <row r="19" spans="1:15">
      <c r="A19" s="38"/>
      <c r="B19" s="37" t="s">
        <v>135</v>
      </c>
      <c r="C19" s="37" t="s">
        <v>133</v>
      </c>
      <c r="D19" s="37">
        <v>8</v>
      </c>
      <c r="E19" s="37">
        <v>7</v>
      </c>
      <c r="F19" s="37"/>
      <c r="G19" s="37"/>
      <c r="H19" s="37"/>
      <c r="I19" s="37"/>
      <c r="J19" s="37"/>
      <c r="K19" s="37"/>
      <c r="L19" s="37"/>
      <c r="M19" s="37"/>
      <c r="N19" s="39">
        <f t="shared" si="0"/>
        <v>15</v>
      </c>
      <c r="O19" s="38">
        <v>15</v>
      </c>
    </row>
    <row r="20" spans="1:15" ht="15.75">
      <c r="A20" s="82" t="s">
        <v>24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5">
      <c r="A21" s="38"/>
      <c r="B21" s="37" t="s">
        <v>125</v>
      </c>
      <c r="C21" s="37" t="s">
        <v>54</v>
      </c>
      <c r="D21" s="37">
        <v>26</v>
      </c>
      <c r="E21" s="37">
        <v>35</v>
      </c>
      <c r="F21" s="37">
        <v>35</v>
      </c>
      <c r="G21" s="37">
        <v>26</v>
      </c>
      <c r="H21" s="37">
        <v>34</v>
      </c>
      <c r="I21" s="37">
        <v>23</v>
      </c>
      <c r="J21" s="37">
        <v>22</v>
      </c>
      <c r="K21" s="37">
        <v>36</v>
      </c>
      <c r="L21" s="37">
        <v>60</v>
      </c>
      <c r="M21" s="37">
        <v>60</v>
      </c>
      <c r="N21" s="39">
        <f t="shared" ref="N21:N26" si="1">SUM(D21:M21)</f>
        <v>357</v>
      </c>
      <c r="O21" s="88">
        <v>1</v>
      </c>
    </row>
    <row r="22" spans="1:15">
      <c r="A22" s="38"/>
      <c r="B22" s="37" t="s">
        <v>122</v>
      </c>
      <c r="C22" s="37" t="s">
        <v>30</v>
      </c>
      <c r="D22" s="37">
        <v>23</v>
      </c>
      <c r="E22" s="37">
        <v>35</v>
      </c>
      <c r="F22" s="37">
        <v>19</v>
      </c>
      <c r="G22" s="37">
        <v>38</v>
      </c>
      <c r="H22" s="37">
        <v>37</v>
      </c>
      <c r="I22" s="37">
        <v>27</v>
      </c>
      <c r="J22" s="37">
        <v>31</v>
      </c>
      <c r="K22" s="37">
        <v>29</v>
      </c>
      <c r="L22" s="37">
        <v>11</v>
      </c>
      <c r="M22" s="37">
        <v>23</v>
      </c>
      <c r="N22" s="39">
        <f t="shared" si="1"/>
        <v>273</v>
      </c>
      <c r="O22" s="88">
        <v>2</v>
      </c>
    </row>
    <row r="23" spans="1:15">
      <c r="A23" s="38"/>
      <c r="B23" s="39" t="s">
        <v>98</v>
      </c>
      <c r="C23" s="37" t="s">
        <v>30</v>
      </c>
      <c r="D23" s="37">
        <v>17</v>
      </c>
      <c r="E23" s="37">
        <v>29</v>
      </c>
      <c r="F23" s="37">
        <v>30</v>
      </c>
      <c r="G23" s="37">
        <v>21</v>
      </c>
      <c r="H23" s="37">
        <v>36</v>
      </c>
      <c r="I23" s="37">
        <v>18</v>
      </c>
      <c r="J23" s="37">
        <v>23</v>
      </c>
      <c r="K23" s="37">
        <v>24</v>
      </c>
      <c r="L23" s="37">
        <v>34</v>
      </c>
      <c r="M23" s="37">
        <v>25</v>
      </c>
      <c r="N23" s="39">
        <f t="shared" si="1"/>
        <v>257</v>
      </c>
      <c r="O23" s="88">
        <v>3</v>
      </c>
    </row>
    <row r="24" spans="1:15">
      <c r="A24" s="38"/>
      <c r="B24" s="39" t="s">
        <v>130</v>
      </c>
      <c r="C24" s="37" t="s">
        <v>99</v>
      </c>
      <c r="D24" s="37">
        <v>13</v>
      </c>
      <c r="E24" s="37">
        <v>12</v>
      </c>
      <c r="F24" s="37">
        <v>23</v>
      </c>
      <c r="G24" s="37">
        <v>17</v>
      </c>
      <c r="H24" s="37">
        <v>36</v>
      </c>
      <c r="I24" s="37">
        <v>18</v>
      </c>
      <c r="J24" s="37">
        <v>26</v>
      </c>
      <c r="K24" s="37">
        <v>15</v>
      </c>
      <c r="L24" s="37">
        <v>5</v>
      </c>
      <c r="M24" s="37">
        <v>13</v>
      </c>
      <c r="N24" s="39">
        <f t="shared" si="1"/>
        <v>178</v>
      </c>
      <c r="O24" s="38">
        <v>4</v>
      </c>
    </row>
    <row r="25" spans="1:15">
      <c r="A25" s="38"/>
      <c r="B25" s="39" t="s">
        <v>126</v>
      </c>
      <c r="C25" s="44" t="s">
        <v>40</v>
      </c>
      <c r="D25" s="37">
        <v>22</v>
      </c>
      <c r="E25" s="37">
        <v>13</v>
      </c>
      <c r="F25" s="37">
        <v>17</v>
      </c>
      <c r="G25" s="37">
        <v>19</v>
      </c>
      <c r="H25" s="37">
        <v>12</v>
      </c>
      <c r="I25" s="37">
        <v>14</v>
      </c>
      <c r="J25" s="37">
        <v>9</v>
      </c>
      <c r="K25" s="37">
        <v>13</v>
      </c>
      <c r="L25" s="37">
        <v>18</v>
      </c>
      <c r="M25" s="37">
        <v>14</v>
      </c>
      <c r="N25" s="39">
        <f t="shared" si="1"/>
        <v>151</v>
      </c>
      <c r="O25" s="38">
        <v>5</v>
      </c>
    </row>
    <row r="26" spans="1:15">
      <c r="A26" s="38"/>
      <c r="B26" s="37" t="s">
        <v>127</v>
      </c>
      <c r="C26" s="45" t="s">
        <v>40</v>
      </c>
      <c r="D26" s="37">
        <v>11</v>
      </c>
      <c r="E26" s="37">
        <v>11</v>
      </c>
      <c r="F26" s="37">
        <v>15</v>
      </c>
      <c r="G26" s="37">
        <v>16</v>
      </c>
      <c r="H26" s="37">
        <v>11</v>
      </c>
      <c r="I26" s="37">
        <v>12</v>
      </c>
      <c r="J26" s="37">
        <v>7</v>
      </c>
      <c r="K26" s="37">
        <v>10</v>
      </c>
      <c r="L26" s="37">
        <v>10</v>
      </c>
      <c r="M26" s="37">
        <v>11</v>
      </c>
      <c r="N26" s="39">
        <f t="shared" si="1"/>
        <v>114</v>
      </c>
      <c r="O26" s="38">
        <v>6</v>
      </c>
    </row>
    <row r="27" spans="1:15" ht="15.75">
      <c r="A27" s="82" t="s">
        <v>20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</row>
    <row r="28" spans="1:15">
      <c r="A28" s="48"/>
      <c r="B28" s="37" t="s">
        <v>12</v>
      </c>
      <c r="C28" s="37" t="s">
        <v>30</v>
      </c>
      <c r="D28" s="37">
        <v>60</v>
      </c>
      <c r="E28" s="37">
        <v>43</v>
      </c>
      <c r="F28" s="37">
        <v>41</v>
      </c>
      <c r="G28" s="37">
        <v>60</v>
      </c>
      <c r="H28" s="37">
        <v>28</v>
      </c>
      <c r="I28" s="37">
        <v>33</v>
      </c>
      <c r="J28" s="37">
        <v>28</v>
      </c>
      <c r="K28" s="37">
        <v>48</v>
      </c>
      <c r="L28" s="37">
        <v>60</v>
      </c>
      <c r="M28" s="37">
        <v>21</v>
      </c>
      <c r="N28" s="37">
        <f t="shared" ref="N28:N35" si="2">SUM(D28:M28)</f>
        <v>422</v>
      </c>
      <c r="O28" s="89">
        <v>1</v>
      </c>
    </row>
    <row r="29" spans="1:15">
      <c r="A29" s="38"/>
      <c r="B29" s="37" t="s">
        <v>10</v>
      </c>
      <c r="C29" s="37" t="s">
        <v>38</v>
      </c>
      <c r="D29" s="37">
        <v>42</v>
      </c>
      <c r="E29" s="37">
        <v>60</v>
      </c>
      <c r="F29" s="37">
        <v>60</v>
      </c>
      <c r="G29" s="37">
        <v>33</v>
      </c>
      <c r="H29" s="37">
        <v>31</v>
      </c>
      <c r="I29" s="37">
        <v>57</v>
      </c>
      <c r="J29" s="37">
        <v>34</v>
      </c>
      <c r="K29" s="37">
        <v>29</v>
      </c>
      <c r="L29" s="37">
        <v>35</v>
      </c>
      <c r="M29" s="37">
        <v>29</v>
      </c>
      <c r="N29" s="39">
        <f t="shared" si="2"/>
        <v>410</v>
      </c>
      <c r="O29" s="89">
        <v>2</v>
      </c>
    </row>
    <row r="30" spans="1:15">
      <c r="A30" s="48"/>
      <c r="B30" s="37" t="s">
        <v>14</v>
      </c>
      <c r="C30" s="37" t="s">
        <v>54</v>
      </c>
      <c r="D30" s="37">
        <v>40</v>
      </c>
      <c r="E30" s="37">
        <v>22</v>
      </c>
      <c r="F30" s="37">
        <v>19</v>
      </c>
      <c r="G30" s="37">
        <v>50</v>
      </c>
      <c r="H30" s="37">
        <v>20</v>
      </c>
      <c r="I30" s="37">
        <v>16</v>
      </c>
      <c r="J30" s="37">
        <v>35</v>
      </c>
      <c r="K30" s="37">
        <v>60</v>
      </c>
      <c r="L30" s="37">
        <v>60</v>
      </c>
      <c r="M30" s="37">
        <v>60</v>
      </c>
      <c r="N30" s="37">
        <f t="shared" si="2"/>
        <v>382</v>
      </c>
      <c r="O30" s="89">
        <v>3</v>
      </c>
    </row>
    <row r="31" spans="1:15">
      <c r="A31" s="48"/>
      <c r="B31" s="37" t="s">
        <v>18</v>
      </c>
      <c r="C31" s="37" t="s">
        <v>54</v>
      </c>
      <c r="D31" s="37">
        <v>12</v>
      </c>
      <c r="E31" s="37">
        <v>48</v>
      </c>
      <c r="F31" s="37">
        <v>34</v>
      </c>
      <c r="G31" s="37">
        <v>11</v>
      </c>
      <c r="H31" s="37">
        <v>34</v>
      </c>
      <c r="I31" s="37">
        <v>26</v>
      </c>
      <c r="J31" s="37">
        <v>44</v>
      </c>
      <c r="K31" s="37">
        <v>44</v>
      </c>
      <c r="L31" s="37">
        <v>49</v>
      </c>
      <c r="M31" s="37">
        <v>60</v>
      </c>
      <c r="N31" s="37">
        <f t="shared" si="2"/>
        <v>362</v>
      </c>
      <c r="O31" s="48">
        <v>4</v>
      </c>
    </row>
    <row r="32" spans="1:15">
      <c r="A32" s="48"/>
      <c r="B32" s="37" t="s">
        <v>61</v>
      </c>
      <c r="C32" s="39" t="s">
        <v>30</v>
      </c>
      <c r="D32" s="37">
        <v>37</v>
      </c>
      <c r="E32" s="37">
        <v>11</v>
      </c>
      <c r="F32" s="37">
        <v>27</v>
      </c>
      <c r="G32" s="37">
        <v>25</v>
      </c>
      <c r="H32" s="37">
        <v>18</v>
      </c>
      <c r="I32" s="37">
        <v>20</v>
      </c>
      <c r="J32" s="37">
        <v>44</v>
      </c>
      <c r="K32" s="37">
        <v>35</v>
      </c>
      <c r="L32" s="37">
        <v>60</v>
      </c>
      <c r="M32" s="37">
        <v>22</v>
      </c>
      <c r="N32" s="37">
        <f t="shared" si="2"/>
        <v>299</v>
      </c>
      <c r="O32" s="48">
        <v>5</v>
      </c>
    </row>
    <row r="33" spans="1:15">
      <c r="A33" s="48"/>
      <c r="B33" s="37" t="s">
        <v>128</v>
      </c>
      <c r="C33" s="37" t="s">
        <v>99</v>
      </c>
      <c r="D33" s="37">
        <v>8</v>
      </c>
      <c r="E33" s="37">
        <v>35</v>
      </c>
      <c r="F33" s="37">
        <v>31</v>
      </c>
      <c r="G33" s="37">
        <v>8</v>
      </c>
      <c r="H33" s="37">
        <v>22</v>
      </c>
      <c r="I33" s="37">
        <v>56</v>
      </c>
      <c r="J33" s="37">
        <v>23</v>
      </c>
      <c r="K33" s="37">
        <v>21</v>
      </c>
      <c r="L33" s="37">
        <v>19</v>
      </c>
      <c r="M33" s="37">
        <v>26</v>
      </c>
      <c r="N33" s="37">
        <f t="shared" si="2"/>
        <v>249</v>
      </c>
      <c r="O33" s="48">
        <v>6</v>
      </c>
    </row>
    <row r="34" spans="1:15">
      <c r="A34" s="48"/>
      <c r="B34" s="37" t="s">
        <v>26</v>
      </c>
      <c r="C34" s="37" t="s">
        <v>54</v>
      </c>
      <c r="D34" s="37">
        <v>22</v>
      </c>
      <c r="E34" s="37">
        <v>30</v>
      </c>
      <c r="F34" s="37">
        <v>25</v>
      </c>
      <c r="G34" s="37">
        <v>15</v>
      </c>
      <c r="H34" s="37">
        <v>18</v>
      </c>
      <c r="I34" s="37">
        <v>18</v>
      </c>
      <c r="J34" s="37">
        <v>24</v>
      </c>
      <c r="K34" s="37">
        <v>10</v>
      </c>
      <c r="L34" s="37">
        <v>37</v>
      </c>
      <c r="M34" s="37">
        <v>25</v>
      </c>
      <c r="N34" s="37">
        <f t="shared" si="2"/>
        <v>224</v>
      </c>
      <c r="O34" s="48">
        <v>7</v>
      </c>
    </row>
    <row r="35" spans="1:15">
      <c r="A35" s="48"/>
      <c r="B35" s="31" t="s">
        <v>83</v>
      </c>
      <c r="C35" s="45" t="s">
        <v>40</v>
      </c>
      <c r="D35" s="37">
        <v>25</v>
      </c>
      <c r="E35" s="37">
        <v>21</v>
      </c>
      <c r="F35" s="37">
        <v>17</v>
      </c>
      <c r="G35" s="37">
        <v>24</v>
      </c>
      <c r="H35" s="37">
        <v>48</v>
      </c>
      <c r="I35" s="37">
        <v>11</v>
      </c>
      <c r="J35" s="37">
        <v>17</v>
      </c>
      <c r="K35" s="37">
        <v>13</v>
      </c>
      <c r="L35" s="37">
        <v>11</v>
      </c>
      <c r="M35" s="37">
        <v>24</v>
      </c>
      <c r="N35" s="37">
        <f t="shared" si="2"/>
        <v>211</v>
      </c>
      <c r="O35" s="48">
        <v>8</v>
      </c>
    </row>
  </sheetData>
  <sortState ref="B28:O35">
    <sortCondition descending="1" ref="N28:N35"/>
  </sortState>
  <mergeCells count="3">
    <mergeCell ref="A4:O4"/>
    <mergeCell ref="A20:O20"/>
    <mergeCell ref="A27:O27"/>
  </mergeCells>
  <printOptions horizontalCentered="1" verticalCentered="1"/>
  <pageMargins left="0.11811023622047245" right="3.937007874015748E-2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A10" sqref="A10"/>
    </sheetView>
  </sheetViews>
  <sheetFormatPr defaultRowHeight="15"/>
  <cols>
    <col min="1" max="1" width="40.140625" customWidth="1"/>
    <col min="2" max="2" width="10.140625" customWidth="1"/>
    <col min="3" max="3" width="10" customWidth="1"/>
    <col min="4" max="4" width="9.7109375" customWidth="1"/>
    <col min="5" max="5" width="10.5703125" customWidth="1"/>
    <col min="6" max="6" width="20.7109375" customWidth="1"/>
    <col min="7" max="7" width="12.42578125" customWidth="1"/>
  </cols>
  <sheetData>
    <row r="1" spans="1:8" ht="31.5">
      <c r="A1" s="24"/>
      <c r="B1" s="24" t="s">
        <v>45</v>
      </c>
      <c r="C1" s="24"/>
      <c r="D1" s="24"/>
      <c r="E1" s="24"/>
      <c r="F1" s="24"/>
      <c r="G1" s="24"/>
      <c r="H1" s="24"/>
    </row>
    <row r="3" spans="1:8" ht="23.25">
      <c r="A3" s="60" t="s">
        <v>44</v>
      </c>
      <c r="B3" s="85" t="s">
        <v>3</v>
      </c>
      <c r="C3" s="85"/>
      <c r="D3" s="86" t="s">
        <v>24</v>
      </c>
      <c r="E3" s="86"/>
      <c r="F3" s="28" t="s">
        <v>20</v>
      </c>
      <c r="G3" s="60" t="s">
        <v>37</v>
      </c>
      <c r="H3" s="60" t="s">
        <v>2</v>
      </c>
    </row>
    <row r="4" spans="1:8" ht="23.25">
      <c r="A4" s="26" t="s">
        <v>30</v>
      </c>
      <c r="B4" s="61">
        <v>120</v>
      </c>
      <c r="C4" s="61">
        <v>149</v>
      </c>
      <c r="D4" s="61">
        <v>273</v>
      </c>
      <c r="E4" s="61">
        <v>257</v>
      </c>
      <c r="F4" s="27">
        <v>422</v>
      </c>
      <c r="G4" s="27">
        <f t="shared" ref="G4" si="0">SUM(B4:F4)</f>
        <v>1221</v>
      </c>
      <c r="H4" s="27" t="s">
        <v>4</v>
      </c>
    </row>
    <row r="5" spans="1:8" ht="23.25">
      <c r="A5" s="26" t="s">
        <v>54</v>
      </c>
      <c r="B5" s="61">
        <v>82</v>
      </c>
      <c r="C5" s="61">
        <v>313</v>
      </c>
      <c r="D5" s="61">
        <v>357</v>
      </c>
      <c r="E5" s="61">
        <v>0</v>
      </c>
      <c r="F5" s="61">
        <v>382</v>
      </c>
      <c r="G5" s="27">
        <f>SUM(B5:F5)</f>
        <v>1134</v>
      </c>
      <c r="H5" s="27" t="s">
        <v>5</v>
      </c>
    </row>
    <row r="6" spans="1:8" ht="23.25">
      <c r="A6" s="26" t="s">
        <v>139</v>
      </c>
      <c r="B6" s="61">
        <v>223</v>
      </c>
      <c r="C6" s="61">
        <v>118</v>
      </c>
      <c r="D6" s="61">
        <v>178</v>
      </c>
      <c r="E6" s="61">
        <v>0</v>
      </c>
      <c r="F6" s="27">
        <v>249</v>
      </c>
      <c r="G6" s="27">
        <f>SUM(B6:F6)</f>
        <v>768</v>
      </c>
      <c r="H6" s="27" t="s">
        <v>6</v>
      </c>
    </row>
    <row r="7" spans="1:8" ht="23.25">
      <c r="A7" s="26" t="s">
        <v>47</v>
      </c>
      <c r="B7" s="61">
        <v>198</v>
      </c>
      <c r="C7" s="61">
        <v>144</v>
      </c>
      <c r="D7" s="61">
        <v>0</v>
      </c>
      <c r="E7" s="61">
        <v>0</v>
      </c>
      <c r="F7" s="61">
        <v>410</v>
      </c>
      <c r="G7" s="27">
        <f>SUM(B7:F7)</f>
        <v>752</v>
      </c>
      <c r="H7" s="27" t="s">
        <v>7</v>
      </c>
    </row>
    <row r="8" spans="1:8" ht="23.25">
      <c r="A8" s="26" t="s">
        <v>140</v>
      </c>
      <c r="B8" s="61">
        <v>0</v>
      </c>
      <c r="C8" s="61">
        <v>0</v>
      </c>
      <c r="D8" s="61">
        <v>151</v>
      </c>
      <c r="E8" s="61">
        <v>114</v>
      </c>
      <c r="F8" s="61">
        <v>211</v>
      </c>
      <c r="G8" s="27">
        <f t="shared" ref="G8:G9" si="1">SUM(B8:F8)</f>
        <v>476</v>
      </c>
      <c r="H8" s="27" t="s">
        <v>8</v>
      </c>
    </row>
    <row r="9" spans="1:8" ht="23.25">
      <c r="A9" s="26" t="s">
        <v>133</v>
      </c>
      <c r="B9" s="61">
        <v>116</v>
      </c>
      <c r="C9" s="61">
        <v>89</v>
      </c>
      <c r="D9" s="61">
        <v>0</v>
      </c>
      <c r="E9" s="61">
        <v>0</v>
      </c>
      <c r="F9" s="61">
        <v>0</v>
      </c>
      <c r="G9" s="27">
        <f t="shared" si="1"/>
        <v>205</v>
      </c>
      <c r="H9" s="27" t="s">
        <v>9</v>
      </c>
    </row>
    <row r="10" spans="1:8" ht="23.25">
      <c r="A10" s="26" t="s">
        <v>100</v>
      </c>
      <c r="B10" s="61">
        <v>96</v>
      </c>
      <c r="C10" s="61">
        <v>99</v>
      </c>
      <c r="D10" s="61">
        <v>0</v>
      </c>
      <c r="E10" s="61">
        <v>0</v>
      </c>
      <c r="F10" s="61">
        <v>0</v>
      </c>
      <c r="G10" s="27">
        <f>SUM(B10:F10)</f>
        <v>195</v>
      </c>
      <c r="H10" s="27" t="s">
        <v>11</v>
      </c>
    </row>
  </sheetData>
  <sortState ref="A5:H9">
    <sortCondition descending="1" ref="G5:G9"/>
  </sortState>
  <mergeCells count="2">
    <mergeCell ref="B3:C3"/>
    <mergeCell ref="D3:E3"/>
  </mergeCells>
  <pageMargins left="0.9055118110236221" right="0.70866141732283472" top="1.3385826771653544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A5" sqref="A5"/>
    </sheetView>
  </sheetViews>
  <sheetFormatPr defaultRowHeight="15"/>
  <cols>
    <col min="1" max="1" width="37.42578125" customWidth="1"/>
    <col min="2" max="2" width="13.140625" customWidth="1"/>
    <col min="3" max="3" width="12" customWidth="1"/>
    <col min="4" max="4" width="10.5703125" customWidth="1"/>
    <col min="5" max="5" width="11.5703125" customWidth="1"/>
    <col min="6" max="6" width="21.140625" customWidth="1"/>
    <col min="7" max="7" width="15.140625" customWidth="1"/>
  </cols>
  <sheetData>
    <row r="1" spans="1:8" ht="31.5">
      <c r="A1" s="24"/>
      <c r="B1" s="24" t="s">
        <v>45</v>
      </c>
      <c r="C1" s="24"/>
      <c r="D1" s="24"/>
      <c r="E1" s="24"/>
      <c r="F1" s="24"/>
      <c r="G1" s="24"/>
      <c r="H1" s="24"/>
    </row>
    <row r="3" spans="1:8" ht="23.25">
      <c r="A3" s="25" t="s">
        <v>44</v>
      </c>
      <c r="B3" s="85" t="s">
        <v>3</v>
      </c>
      <c r="C3" s="85"/>
      <c r="D3" s="86" t="s">
        <v>24</v>
      </c>
      <c r="E3" s="86"/>
      <c r="F3" s="28" t="s">
        <v>20</v>
      </c>
      <c r="G3" s="25" t="s">
        <v>37</v>
      </c>
      <c r="H3" s="25" t="s">
        <v>2</v>
      </c>
    </row>
    <row r="4" spans="1:8" ht="23.25">
      <c r="A4" s="26" t="s">
        <v>47</v>
      </c>
      <c r="B4" s="27">
        <v>159</v>
      </c>
      <c r="C4" s="27">
        <v>111</v>
      </c>
      <c r="D4" s="27">
        <v>264</v>
      </c>
      <c r="E4" s="27"/>
      <c r="F4" s="27">
        <v>459</v>
      </c>
      <c r="G4" s="27">
        <f t="shared" ref="G4:G10" si="0">SUM(B4:F4)</f>
        <v>993</v>
      </c>
      <c r="H4" s="27" t="s">
        <v>4</v>
      </c>
    </row>
    <row r="5" spans="1:8" ht="23.25">
      <c r="A5" s="29" t="s">
        <v>50</v>
      </c>
      <c r="B5" s="27">
        <v>208</v>
      </c>
      <c r="C5" s="27">
        <v>236</v>
      </c>
      <c r="D5" s="27">
        <v>125</v>
      </c>
      <c r="E5" s="27">
        <v>122</v>
      </c>
      <c r="F5" s="27">
        <v>279</v>
      </c>
      <c r="G5" s="27">
        <f t="shared" si="0"/>
        <v>970</v>
      </c>
      <c r="H5" s="27" t="s">
        <v>5</v>
      </c>
    </row>
    <row r="6" spans="1:8" ht="23.25">
      <c r="A6" s="26" t="s">
        <v>48</v>
      </c>
      <c r="B6" s="27">
        <v>151</v>
      </c>
      <c r="C6" s="27">
        <v>189</v>
      </c>
      <c r="D6" s="27">
        <v>161</v>
      </c>
      <c r="E6" s="27">
        <v>176</v>
      </c>
      <c r="F6" s="27">
        <v>275</v>
      </c>
      <c r="G6" s="27">
        <f t="shared" si="0"/>
        <v>952</v>
      </c>
      <c r="H6" s="27" t="s">
        <v>6</v>
      </c>
    </row>
    <row r="7" spans="1:8" ht="23.25">
      <c r="A7" s="26" t="s">
        <v>46</v>
      </c>
      <c r="B7" s="27">
        <v>109</v>
      </c>
      <c r="C7" s="27">
        <v>139</v>
      </c>
      <c r="D7" s="27">
        <v>247</v>
      </c>
      <c r="E7" s="27"/>
      <c r="F7" s="27">
        <v>16</v>
      </c>
      <c r="G7" s="27">
        <f t="shared" si="0"/>
        <v>511</v>
      </c>
      <c r="H7" s="27" t="s">
        <v>7</v>
      </c>
    </row>
    <row r="8" spans="1:8" ht="23.25">
      <c r="A8" s="26" t="s">
        <v>30</v>
      </c>
      <c r="B8" s="27">
        <v>209</v>
      </c>
      <c r="C8" s="27"/>
      <c r="D8" s="27"/>
      <c r="E8" s="27"/>
      <c r="F8" s="27">
        <v>161</v>
      </c>
      <c r="G8" s="27">
        <f t="shared" si="0"/>
        <v>370</v>
      </c>
      <c r="H8" s="27" t="s">
        <v>8</v>
      </c>
    </row>
    <row r="9" spans="1:8" ht="23.25">
      <c r="A9" s="26" t="s">
        <v>39</v>
      </c>
      <c r="B9" s="27">
        <v>157</v>
      </c>
      <c r="C9" s="27">
        <v>110</v>
      </c>
      <c r="D9" s="27"/>
      <c r="E9" s="27"/>
      <c r="F9" s="27"/>
      <c r="G9" s="27">
        <f t="shared" si="0"/>
        <v>267</v>
      </c>
      <c r="H9" s="27" t="s">
        <v>9</v>
      </c>
    </row>
    <row r="10" spans="1:8" ht="23.25">
      <c r="A10" s="26" t="s">
        <v>49</v>
      </c>
      <c r="B10" s="27">
        <v>97</v>
      </c>
      <c r="C10" s="27">
        <v>65</v>
      </c>
      <c r="D10" s="27"/>
      <c r="E10" s="27"/>
      <c r="F10" s="27"/>
      <c r="G10" s="27">
        <f t="shared" si="0"/>
        <v>162</v>
      </c>
      <c r="H10" s="27" t="s">
        <v>11</v>
      </c>
    </row>
  </sheetData>
  <sortState ref="A4:H10">
    <sortCondition descending="1" ref="G4:G10"/>
  </sortState>
  <mergeCells count="2">
    <mergeCell ref="B3:C3"/>
    <mergeCell ref="D3:E3"/>
  </mergeCells>
  <pageMargins left="0.70866141732283472" right="0.70866141732283472" top="1.3385826771653544" bottom="1.3385826771653544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A6" sqref="A6:XFD6"/>
    </sheetView>
  </sheetViews>
  <sheetFormatPr defaultRowHeight="15"/>
  <cols>
    <col min="1" max="1" width="37.5703125" customWidth="1"/>
    <col min="2" max="2" width="15.28515625" customWidth="1"/>
    <col min="3" max="3" width="11.85546875" customWidth="1"/>
    <col min="4" max="4" width="10.5703125" customWidth="1"/>
    <col min="5" max="5" width="10.140625" customWidth="1"/>
    <col min="6" max="6" width="20" customWidth="1"/>
    <col min="7" max="7" width="12.85546875" customWidth="1"/>
  </cols>
  <sheetData>
    <row r="1" spans="1:8" ht="31.5">
      <c r="A1" s="24"/>
      <c r="B1" s="24" t="s">
        <v>45</v>
      </c>
      <c r="C1" s="24"/>
      <c r="D1" s="24"/>
      <c r="E1" s="24"/>
      <c r="F1" s="24"/>
      <c r="G1" s="24"/>
      <c r="H1" s="24"/>
    </row>
    <row r="3" spans="1:8" ht="23.25">
      <c r="A3" s="35" t="s">
        <v>44</v>
      </c>
      <c r="B3" s="85" t="s">
        <v>3</v>
      </c>
      <c r="C3" s="85"/>
      <c r="D3" s="86" t="s">
        <v>24</v>
      </c>
      <c r="E3" s="86"/>
      <c r="F3" s="28" t="s">
        <v>20</v>
      </c>
      <c r="G3" s="35" t="s">
        <v>37</v>
      </c>
      <c r="H3" s="35" t="s">
        <v>2</v>
      </c>
    </row>
    <row r="4" spans="1:8" ht="23.25">
      <c r="A4" s="26" t="s">
        <v>30</v>
      </c>
      <c r="B4" s="27">
        <v>264</v>
      </c>
      <c r="C4" s="27">
        <v>160</v>
      </c>
      <c r="D4" s="27">
        <v>466</v>
      </c>
      <c r="E4" s="27">
        <v>361</v>
      </c>
      <c r="F4" s="27">
        <v>401</v>
      </c>
      <c r="G4" s="27">
        <f t="shared" ref="G4:G11" si="0">SUM(B4:F4)</f>
        <v>1652</v>
      </c>
      <c r="H4" s="27" t="s">
        <v>4</v>
      </c>
    </row>
    <row r="5" spans="1:8" ht="23.25">
      <c r="A5" s="29" t="s">
        <v>50</v>
      </c>
      <c r="B5" s="27">
        <v>196</v>
      </c>
      <c r="C5" s="27">
        <v>138</v>
      </c>
      <c r="D5" s="27">
        <v>258</v>
      </c>
      <c r="E5" s="27">
        <v>295</v>
      </c>
      <c r="F5" s="27">
        <v>437</v>
      </c>
      <c r="G5" s="27">
        <f t="shared" si="0"/>
        <v>1324</v>
      </c>
      <c r="H5" s="27" t="s">
        <v>5</v>
      </c>
    </row>
    <row r="6" spans="1:8" ht="23.25">
      <c r="A6" s="26" t="s">
        <v>48</v>
      </c>
      <c r="B6" s="27">
        <v>252</v>
      </c>
      <c r="C6" s="27">
        <v>166</v>
      </c>
      <c r="D6" s="27">
        <v>264</v>
      </c>
      <c r="E6" s="27">
        <v>259</v>
      </c>
      <c r="F6" s="27">
        <v>268</v>
      </c>
      <c r="G6" s="27">
        <f t="shared" si="0"/>
        <v>1209</v>
      </c>
      <c r="H6" s="27" t="s">
        <v>6</v>
      </c>
    </row>
    <row r="7" spans="1:8" ht="23.25">
      <c r="A7" s="26" t="s">
        <v>47</v>
      </c>
      <c r="B7" s="27">
        <v>162</v>
      </c>
      <c r="C7" s="27">
        <v>122</v>
      </c>
      <c r="D7" s="27">
        <v>306</v>
      </c>
      <c r="E7" s="27">
        <v>234</v>
      </c>
      <c r="F7" s="27">
        <v>358</v>
      </c>
      <c r="G7" s="27">
        <f t="shared" si="0"/>
        <v>1182</v>
      </c>
      <c r="H7" s="27" t="s">
        <v>7</v>
      </c>
    </row>
    <row r="8" spans="1:8" ht="23.25">
      <c r="A8" s="26" t="s">
        <v>67</v>
      </c>
      <c r="B8" s="27">
        <v>174</v>
      </c>
      <c r="C8" s="27">
        <v>139</v>
      </c>
      <c r="D8" s="27">
        <v>204</v>
      </c>
      <c r="E8" s="27">
        <v>155</v>
      </c>
      <c r="F8" s="27">
        <v>262</v>
      </c>
      <c r="G8" s="27">
        <f t="shared" si="0"/>
        <v>934</v>
      </c>
      <c r="H8" s="27" t="s">
        <v>8</v>
      </c>
    </row>
    <row r="9" spans="1:8" ht="23.25">
      <c r="A9" s="26" t="s">
        <v>39</v>
      </c>
      <c r="B9" s="27">
        <v>147</v>
      </c>
      <c r="C9" s="27">
        <v>139</v>
      </c>
      <c r="D9" s="27">
        <v>129</v>
      </c>
      <c r="E9" s="27">
        <v>127</v>
      </c>
      <c r="F9" s="27">
        <v>0</v>
      </c>
      <c r="G9" s="27">
        <f t="shared" si="0"/>
        <v>542</v>
      </c>
      <c r="H9" s="27" t="s">
        <v>9</v>
      </c>
    </row>
    <row r="10" spans="1:8" ht="23.25">
      <c r="A10" s="26" t="s">
        <v>49</v>
      </c>
      <c r="B10" s="27">
        <v>101</v>
      </c>
      <c r="C10" s="27">
        <v>98</v>
      </c>
      <c r="D10" s="27">
        <v>199</v>
      </c>
      <c r="E10" s="27">
        <v>136</v>
      </c>
      <c r="F10" s="27">
        <v>0</v>
      </c>
      <c r="G10" s="27">
        <f t="shared" si="0"/>
        <v>534</v>
      </c>
      <c r="H10" s="27" t="s">
        <v>11</v>
      </c>
    </row>
    <row r="11" spans="1:8" ht="23.25">
      <c r="A11" s="26" t="s">
        <v>46</v>
      </c>
      <c r="B11" s="27">
        <v>147</v>
      </c>
      <c r="C11" s="27">
        <v>76</v>
      </c>
      <c r="D11" s="27">
        <v>0</v>
      </c>
      <c r="E11" s="27">
        <v>0</v>
      </c>
      <c r="F11" s="27">
        <v>227</v>
      </c>
      <c r="G11" s="27">
        <f t="shared" si="0"/>
        <v>450</v>
      </c>
      <c r="H11" s="27" t="s">
        <v>41</v>
      </c>
    </row>
  </sheetData>
  <sortState ref="A4:H11">
    <sortCondition descending="1" ref="G4:G11"/>
  </sortState>
  <mergeCells count="2">
    <mergeCell ref="B3:C3"/>
    <mergeCell ref="D3:E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Kopvērtējums</vt:lpstr>
      <vt:lpstr>1.etaps</vt:lpstr>
      <vt:lpstr>2.etaps</vt:lpstr>
      <vt:lpstr>3.etaps</vt:lpstr>
      <vt:lpstr>Skolenu_sacensibas</vt:lpstr>
      <vt:lpstr>Komandu_vertejums</vt:lpstr>
      <vt:lpstr>Komandu_kopvertejums</vt:lpstr>
      <vt:lpstr>Komandu</vt:lpstr>
    </vt:vector>
  </TitlesOfParts>
  <Company>Valmieras pilsetas pasvaldiba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Lietotajs</cp:lastModifiedBy>
  <cp:lastPrinted>2017-05-16T07:17:46Z</cp:lastPrinted>
  <dcterms:created xsi:type="dcterms:W3CDTF">2011-04-18T11:05:38Z</dcterms:created>
  <dcterms:modified xsi:type="dcterms:W3CDTF">2017-05-16T07:18:03Z</dcterms:modified>
</cp:coreProperties>
</file>